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en_skoroszyt"/>
  <mc:AlternateContent xmlns:mc="http://schemas.openxmlformats.org/markup-compatibility/2006">
    <mc:Choice Requires="x15">
      <x15ac:absPath xmlns:x15ac="http://schemas.microsoft.com/office/spreadsheetml/2010/11/ac" url="C:\Synology\HDD\SynologyDrive\AD\Sprawozdanie_TKO\Sprawozdanie_TKO_2025\do_oddzialow_nowe\"/>
    </mc:Choice>
  </mc:AlternateContent>
  <xr:revisionPtr revIDLastSave="0" documentId="13_ncr:8001_{46C6240F-F737-4154-954B-E186E5DF5A3C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pełna wersja TK-O (2018)" sheetId="1" r:id="rId1"/>
  </sheets>
  <definedNames>
    <definedName name="_xlnm.Print_Area" localSheetId="0">'pełna wersja TK-O (2018)'!$B$1:$AG$246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99" i="1" l="1"/>
  <c r="AE213" i="1"/>
  <c r="AC213" i="1"/>
  <c r="AE212" i="1"/>
  <c r="AC212" i="1"/>
  <c r="AE211" i="1"/>
  <c r="AC211" i="1"/>
  <c r="AE210" i="1"/>
  <c r="AC210" i="1"/>
  <c r="AE209" i="1"/>
  <c r="AC209" i="1"/>
  <c r="AE208" i="1"/>
  <c r="AC208" i="1"/>
  <c r="AE207" i="1"/>
  <c r="AC207" i="1"/>
  <c r="AE206" i="1"/>
  <c r="AC206" i="1"/>
  <c r="AE205" i="1"/>
  <c r="AC205" i="1"/>
  <c r="AF150" i="1" l="1"/>
  <c r="AG165" i="1"/>
  <c r="AA165" i="1"/>
  <c r="H34" i="1"/>
  <c r="F34" i="1"/>
  <c r="D34" i="1"/>
  <c r="AL16" i="1" s="1"/>
  <c r="AL26" i="1"/>
  <c r="AL12" i="1"/>
  <c r="Y204" i="1"/>
  <c r="R204" i="1"/>
  <c r="P204" i="1"/>
  <c r="M204" i="1"/>
  <c r="K204" i="1"/>
  <c r="G204" i="1"/>
  <c r="D204" i="1"/>
  <c r="AG185" i="1"/>
  <c r="AE185" i="1"/>
  <c r="AE165" i="1"/>
  <c r="AE155" i="1"/>
  <c r="AA185" i="1"/>
  <c r="AA155" i="1"/>
  <c r="M155" i="1"/>
  <c r="J155" i="1"/>
  <c r="H155" i="1"/>
  <c r="F155" i="1"/>
  <c r="AL53" i="1" s="1"/>
  <c r="D155" i="1"/>
  <c r="R99" i="1"/>
  <c r="L99" i="1"/>
  <c r="F99" i="1"/>
  <c r="AD78" i="1"/>
  <c r="Z78" i="1"/>
  <c r="U78" i="1"/>
  <c r="O78" i="1"/>
  <c r="J78" i="1"/>
  <c r="F78" i="1"/>
  <c r="V36" i="1"/>
  <c r="T36" i="1"/>
  <c r="J34" i="1"/>
  <c r="AA205" i="1"/>
  <c r="AA206" i="1"/>
  <c r="AA207" i="1"/>
  <c r="AA208" i="1"/>
  <c r="AA209" i="1"/>
  <c r="AA210" i="1"/>
  <c r="AA211" i="1"/>
  <c r="AA212" i="1"/>
  <c r="AA213" i="1"/>
  <c r="V204" i="1"/>
  <c r="T213" i="1"/>
  <c r="T206" i="1"/>
  <c r="T207" i="1"/>
  <c r="T208" i="1"/>
  <c r="T209" i="1"/>
  <c r="T210" i="1"/>
  <c r="T211" i="1"/>
  <c r="T212" i="1"/>
  <c r="T205" i="1"/>
  <c r="O206" i="1"/>
  <c r="O207" i="1"/>
  <c r="O208" i="1"/>
  <c r="O209" i="1"/>
  <c r="O210" i="1"/>
  <c r="O211" i="1"/>
  <c r="O212" i="1"/>
  <c r="O213" i="1"/>
  <c r="O205" i="1"/>
  <c r="I213" i="1"/>
  <c r="I206" i="1"/>
  <c r="I207" i="1"/>
  <c r="I208" i="1"/>
  <c r="I209" i="1"/>
  <c r="I210" i="1"/>
  <c r="I211" i="1"/>
  <c r="I212" i="1"/>
  <c r="I205" i="1"/>
  <c r="AG175" i="1"/>
  <c r="AE175" i="1"/>
  <c r="AG155" i="1"/>
  <c r="AA175" i="1"/>
  <c r="P155" i="1"/>
  <c r="AG36" i="1"/>
  <c r="AG12" i="1"/>
  <c r="AE12" i="1"/>
  <c r="AC12" i="1"/>
  <c r="Y12" i="1"/>
  <c r="U12" i="1"/>
  <c r="Q12" i="1"/>
  <c r="N12" i="1"/>
  <c r="J12" i="1"/>
  <c r="F15" i="1"/>
  <c r="F16" i="1"/>
  <c r="F17" i="1"/>
  <c r="F14" i="1"/>
  <c r="O204" i="1" l="1"/>
  <c r="AE150" i="1"/>
  <c r="T204" i="1"/>
  <c r="I204" i="1"/>
  <c r="AG205" i="1"/>
  <c r="AG210" i="1"/>
  <c r="AG206" i="1"/>
  <c r="AE204" i="1"/>
  <c r="AG212" i="1"/>
  <c r="AG208" i="1"/>
  <c r="AG213" i="1"/>
  <c r="AG209" i="1"/>
  <c r="AG211" i="1"/>
  <c r="AC204" i="1"/>
  <c r="AG150" i="1"/>
  <c r="AA150" i="1"/>
  <c r="AA152" i="1"/>
  <c r="AE152" i="1"/>
  <c r="AG207" i="1"/>
  <c r="AG152" i="1"/>
  <c r="F12" i="1"/>
  <c r="AA204" i="1"/>
  <c r="AG204" i="1" l="1"/>
</calcChain>
</file>

<file path=xl/sharedStrings.xml><?xml version="1.0" encoding="utf-8"?>
<sst xmlns="http://schemas.openxmlformats.org/spreadsheetml/2006/main" count="861" uniqueCount="415">
  <si>
    <t>POLSKIE  TOWARZYSTWO  TURYSTYCZNO-KRAJOZNAWCZE</t>
  </si>
  <si>
    <t>ZARZĄD  GŁÓWNY</t>
  </si>
  <si>
    <t>TK-O</t>
  </si>
  <si>
    <t>Sprawozdanie zbiorcze ze stanu organizacyjnego oraz działalności programowej Zarządu Oddziału/Zarządu Głównego PTTK (właściwe podkreślić)</t>
  </si>
  <si>
    <t>3.</t>
  </si>
  <si>
    <t>Adresat</t>
  </si>
  <si>
    <t>A</t>
  </si>
  <si>
    <t>Dział I. Członkowie; koła i kluby PTTK - jednostki organizacyjne Oddziału.</t>
  </si>
  <si>
    <t>Wyszczególnienie</t>
  </si>
  <si>
    <t>Ogółem</t>
  </si>
  <si>
    <t>koła, kluby, oddziały działające w środowiskach</t>
  </si>
  <si>
    <t>terenowych</t>
  </si>
  <si>
    <t>w  zakładach pracy</t>
  </si>
  <si>
    <t>w  osiedlach mieszkaniowych</t>
  </si>
  <si>
    <t>w  szkołach</t>
  </si>
  <si>
    <t>akademickich</t>
  </si>
  <si>
    <t>w  Wojsku Polskim</t>
  </si>
  <si>
    <t>emerytów, rencistów, inwalidów</t>
  </si>
  <si>
    <t>innych</t>
  </si>
  <si>
    <t>Liczba kół</t>
  </si>
  <si>
    <t>Liczba członków* w kołach</t>
  </si>
  <si>
    <t>Liczba klubów</t>
  </si>
  <si>
    <t>Liczba członków* w klubach</t>
  </si>
  <si>
    <t>B.</t>
  </si>
  <si>
    <t>C.</t>
  </si>
  <si>
    <t>ogółem</t>
  </si>
  <si>
    <t>w tym młodzieży szkolnej</t>
  </si>
  <si>
    <t>D.</t>
  </si>
  <si>
    <t xml:space="preserve">      E.</t>
  </si>
  <si>
    <t>Liczba członków, którzy powrócili do PTTK w roku sprawozdawczym korzystając z Art. 16 ust. 4 Statutu PTTK</t>
  </si>
  <si>
    <t>Liczba osób fizycznych posiadających jedno i więcej uprawnień kadry programowej PTTK</t>
  </si>
  <si>
    <t xml:space="preserve"> Dział II. Kluby turystyczno-krajoznawcze</t>
  </si>
  <si>
    <t xml:space="preserve"> Dział III. Komisje, rady, zespoły</t>
  </si>
  <si>
    <t>Dział. IV. Odznaki</t>
  </si>
  <si>
    <t>Liczba członków</t>
  </si>
  <si>
    <t>Rodzaj Komisji</t>
  </si>
  <si>
    <t>Liczba</t>
  </si>
  <si>
    <t>Rodzaj odznaki</t>
  </si>
  <si>
    <t>Liczba przyznanych odznak</t>
  </si>
  <si>
    <t>w tym*</t>
  </si>
  <si>
    <t>komisji</t>
  </si>
  <si>
    <t xml:space="preserve">ogółem /01-19/                 </t>
  </si>
  <si>
    <t xml:space="preserve">Górskie     </t>
  </si>
  <si>
    <t xml:space="preserve">Jeździeckie nizinne </t>
  </si>
  <si>
    <t>Górska</t>
  </si>
  <si>
    <t>Górska Odznaka Turystyczna</t>
  </si>
  <si>
    <t>Jeździeckie górskie</t>
  </si>
  <si>
    <t>Jeździecka nizinna</t>
  </si>
  <si>
    <t xml:space="preserve">Kajakowe   </t>
  </si>
  <si>
    <t>Jeździecka górska</t>
  </si>
  <si>
    <t xml:space="preserve">Kolarskie     </t>
  </si>
  <si>
    <t>Kajakowa</t>
  </si>
  <si>
    <t xml:space="preserve">Motorowe      </t>
  </si>
  <si>
    <t>Kolarska</t>
  </si>
  <si>
    <t xml:space="preserve">Narciarskie   </t>
  </si>
  <si>
    <t>Motorowa</t>
  </si>
  <si>
    <t>Turystyczna Odznaka Kajakowa</t>
  </si>
  <si>
    <t xml:space="preserve">Piesze     </t>
  </si>
  <si>
    <t>Narciarska</t>
  </si>
  <si>
    <t>”Kiełbik”</t>
  </si>
  <si>
    <t xml:space="preserve">Żeglarskie  </t>
  </si>
  <si>
    <t>Piesza</t>
  </si>
  <si>
    <t>Kolarska Odznaka Turystyczna</t>
  </si>
  <si>
    <t xml:space="preserve">Podwodne   </t>
  </si>
  <si>
    <t>Żeglarska</t>
  </si>
  <si>
    <t>Motorowa Odznaka Turystyczna</t>
  </si>
  <si>
    <t xml:space="preserve">InO      </t>
  </si>
  <si>
    <t>Podwodna</t>
  </si>
  <si>
    <t>Krajoznawcze</t>
  </si>
  <si>
    <t>InO</t>
  </si>
  <si>
    <t>Fotograficzne</t>
  </si>
  <si>
    <t>Krajoznawcza</t>
  </si>
  <si>
    <t>Nizinna Odznaka Narciarska</t>
  </si>
  <si>
    <t xml:space="preserve">Przyrodnicze  </t>
  </si>
  <si>
    <t>Fotografii krajoznawczej</t>
  </si>
  <si>
    <t>Górska Odznaka Narciarska</t>
  </si>
  <si>
    <t xml:space="preserve">Młodzieżowe  </t>
  </si>
  <si>
    <t>Ochrony przyrody</t>
  </si>
  <si>
    <t>Dziecięca Odznaka Narciarska</t>
  </si>
  <si>
    <t>Speleologiczne</t>
  </si>
  <si>
    <t>Opieki nad zabytkami</t>
  </si>
  <si>
    <t>Narciarska Odznaka Młodzieżowa</t>
  </si>
  <si>
    <t>Wielodyscyplinowe</t>
  </si>
  <si>
    <t>Przewodnicka</t>
  </si>
  <si>
    <t>Wysokogórska Odznaka Narciarska</t>
  </si>
  <si>
    <t>Przewodnickie</t>
  </si>
  <si>
    <t>Młodzieżowa</t>
  </si>
  <si>
    <t>Odznaka Turystyki Pieszej</t>
  </si>
  <si>
    <t>Akademicka</t>
  </si>
  <si>
    <t>Siedmiomilowe buty</t>
  </si>
  <si>
    <t>Środowiskowa</t>
  </si>
  <si>
    <t>Dziecięca Odznaka Turystyczna</t>
  </si>
  <si>
    <t>Żeglarska Odznaka Turystyczna</t>
  </si>
  <si>
    <t>* Liczba członków opłacających roczną składką członkowską  z tytułu przynależności do PTTK w danym klubie</t>
  </si>
  <si>
    <t>Odznaka Imprez na Orientację</t>
  </si>
  <si>
    <t>Historii i tradycji</t>
  </si>
  <si>
    <t>Odznaka Krajoznawcza</t>
  </si>
  <si>
    <t>** Liczba członków z opłaconą tylko składką klubową</t>
  </si>
  <si>
    <t>Młodzieżowa Odznaka Krajoznawcza</t>
  </si>
  <si>
    <t>Kapituła odznaczeń</t>
  </si>
  <si>
    <t>Odznaka Fotografii Krajoznawczej</t>
  </si>
  <si>
    <t>Odznaka Turysta Przyrodnik</t>
  </si>
  <si>
    <t>* Zgodnie z uchwałą zarządu oddziału w sprawie powołania</t>
  </si>
  <si>
    <t>Odznaka PTTK "Tropiciel Przyrody"</t>
  </si>
  <si>
    <t>Turysta Senior</t>
  </si>
  <si>
    <t xml:space="preserve">Bazowa Odznaka Turystyczna </t>
  </si>
  <si>
    <t>Regionalne</t>
  </si>
  <si>
    <t>Inne</t>
  </si>
  <si>
    <t>Dział. V. Turystyka kwalifikowana</t>
  </si>
  <si>
    <t>Tabela A.Turystyka kwalifikowana krajowa</t>
  </si>
  <si>
    <t>Wycieczki i imprezy turystyki kwalifikowanej</t>
  </si>
  <si>
    <t>Liczba imprez i wycieczek</t>
  </si>
  <si>
    <t>Liczba uczestników imprez i wycieczek</t>
  </si>
  <si>
    <t xml:space="preserve">ogółem  </t>
  </si>
  <si>
    <t>w tym na terenie województwa</t>
  </si>
  <si>
    <t xml:space="preserve">ogółem </t>
  </si>
  <si>
    <t>w tym:</t>
  </si>
  <si>
    <t>na terenie województwa</t>
  </si>
  <si>
    <t>młodzieży szkolnej</t>
  </si>
  <si>
    <t>osób z niepełnosprawnością</t>
  </si>
  <si>
    <t>I</t>
  </si>
  <si>
    <t>II</t>
  </si>
  <si>
    <t>III</t>
  </si>
  <si>
    <t>IV</t>
  </si>
  <si>
    <t>V</t>
  </si>
  <si>
    <t>VI</t>
  </si>
  <si>
    <r>
      <t>Ogółem (1-13</t>
    </r>
    <r>
      <rPr>
        <sz val="12"/>
        <rFont val="Agency FB"/>
        <family val="2"/>
      </rPr>
      <t>)</t>
    </r>
  </si>
  <si>
    <t>Piesze górskie</t>
  </si>
  <si>
    <t>Jeździeckie nizinne</t>
  </si>
  <si>
    <t>Kajakowe</t>
  </si>
  <si>
    <t>Kolarskie</t>
  </si>
  <si>
    <t>Motorowe</t>
  </si>
  <si>
    <t>Narciarskie</t>
  </si>
  <si>
    <t>Piesze nizinne</t>
  </si>
  <si>
    <t>Żeglarskie</t>
  </si>
  <si>
    <t>Płetwonurków</t>
  </si>
  <si>
    <t>Na orientację</t>
  </si>
  <si>
    <t>Tabela B.Turystyka kwalifikowana zagraniczna</t>
  </si>
  <si>
    <t>Dział VI. Turystyka powszechna</t>
  </si>
  <si>
    <t>Tabela A. Wycieczki i imprezy</t>
  </si>
  <si>
    <t>Wycieczki i imprezy organizowane przez koła, kluby, oddziały, komisje, BORT dla swoich członków</t>
  </si>
  <si>
    <t>krajowe</t>
  </si>
  <si>
    <t>zagraniczne</t>
  </si>
  <si>
    <t>Tabela B. Wycieczki i imprezy organizowane przez ogniwa PTTK obsłużone przez przewodników</t>
  </si>
  <si>
    <t>Tabela B.1.</t>
  </si>
  <si>
    <t>Tabela B.2.</t>
  </si>
  <si>
    <t>Wycieczki i imprezy zogranizowane przez oddział i jego jednostki organizacyjne</t>
  </si>
  <si>
    <t>Wycieczki i imprezy zlecone do obsłużenia przez inne podmioty</t>
  </si>
  <si>
    <t>Liczba uczestników imprez                                   i wycieczek</t>
  </si>
  <si>
    <t xml:space="preserve">ogółem                   </t>
  </si>
  <si>
    <t>obsłużone społecz-nie</t>
  </si>
  <si>
    <t>na terenie wojewó-dztwa</t>
  </si>
  <si>
    <t>obsłużone społecznie</t>
  </si>
  <si>
    <t>Tabela C. Młodzieżowe obozy wędrowne</t>
  </si>
  <si>
    <t xml:space="preserve"> Młodzieżowe obozy wędrowne</t>
  </si>
  <si>
    <t>Dział VII. Stan  kadry programowej i jej szkolenie</t>
  </si>
  <si>
    <t xml:space="preserve">      Wyszczególnienie                                                                                              Rodzaj koła/klubu</t>
  </si>
  <si>
    <t>Liczba przewodnickich</t>
  </si>
  <si>
    <t>Liczba uprawnień w językach obcych</t>
  </si>
  <si>
    <t>Liczba uprawnień</t>
  </si>
  <si>
    <t>Szkolenie</t>
  </si>
  <si>
    <t>opłacających składkę członkowską PTTK</t>
  </si>
  <si>
    <t>kursów</t>
  </si>
  <si>
    <t>absolwentów</t>
  </si>
  <si>
    <t xml:space="preserve">Kół </t>
  </si>
  <si>
    <t>Klubów*</t>
  </si>
  <si>
    <t>w danym kole/klubie</t>
  </si>
  <si>
    <t>w innym kole/klubie/Oddziale**</t>
  </si>
  <si>
    <t>w oddziale bez j. przewodni-ckich***</t>
  </si>
  <si>
    <t>I. Przodownicy i instruktorzy</t>
  </si>
  <si>
    <t>Ogółem /1-3/</t>
  </si>
  <si>
    <t>przodownicy:</t>
  </si>
  <si>
    <t>miejskie</t>
  </si>
  <si>
    <t>turystyki górskiej</t>
  </si>
  <si>
    <t>terenowe</t>
  </si>
  <si>
    <t>turystyki jeździeckiej nizinnej</t>
  </si>
  <si>
    <t>górskie</t>
  </si>
  <si>
    <t>turystyki jeździeckiej górskiej</t>
  </si>
  <si>
    <t>piloci wycieczek</t>
  </si>
  <si>
    <t>turystyki kajakowej</t>
  </si>
  <si>
    <t>* - klub powinien być także wykazany w dziale II</t>
  </si>
  <si>
    <t>turystyki kolarskiej</t>
  </si>
  <si>
    <t>** - tylko klub może zrzeszać członków z innych kół/klubów/oddziałów</t>
  </si>
  <si>
    <t>turystyki motorowej</t>
  </si>
  <si>
    <t>turystyki narciarskiej</t>
  </si>
  <si>
    <t>turystyki pieszej</t>
  </si>
  <si>
    <t>imprez na orientację</t>
  </si>
  <si>
    <t>Dział VIII. Działalność popularyzatorska</t>
  </si>
  <si>
    <t>instruktorzy:</t>
  </si>
  <si>
    <t>turystyki żeglarskiej</t>
  </si>
  <si>
    <t>w tym: koła, kluby</t>
  </si>
  <si>
    <t>narciarstwa</t>
  </si>
  <si>
    <t>nurkowania swobodnego</t>
  </si>
  <si>
    <t>krajoznawstwa</t>
  </si>
  <si>
    <t>Odczyty, seminaria, wykłady</t>
  </si>
  <si>
    <t>fotografii krajoznawczej</t>
  </si>
  <si>
    <t>liczba</t>
  </si>
  <si>
    <t>-------------------------</t>
  </si>
  <si>
    <t>------------------</t>
  </si>
  <si>
    <t>ochrony przyrody</t>
  </si>
  <si>
    <t>liczba uczestników</t>
  </si>
  <si>
    <t>opieki nad zabytkami</t>
  </si>
  <si>
    <t>Wystawy</t>
  </si>
  <si>
    <t>przewodnictwa</t>
  </si>
  <si>
    <t>-----------------</t>
  </si>
  <si>
    <t>II. Razem 18÷20</t>
  </si>
  <si>
    <t>Opiekunowie przyrody</t>
  </si>
  <si>
    <t>Biblioteki</t>
  </si>
  <si>
    <t>Społeczni opiekunowie zabytków PTTK</t>
  </si>
  <si>
    <t>------------------------</t>
  </si>
  <si>
    <t>liczba woluminów</t>
  </si>
  <si>
    <t>Społeczni opiekunowie zabytków****</t>
  </si>
  <si>
    <t>Muzea</t>
  </si>
  <si>
    <t>III. Organizatorzy turystyki</t>
  </si>
  <si>
    <t>IV. Organizatorzy InO</t>
  </si>
  <si>
    <t>Izby regionalne</t>
  </si>
  <si>
    <t>V. Znakarze</t>
  </si>
  <si>
    <t>VI. Opiekunowie SKKT</t>
  </si>
  <si>
    <t>VII. Przewodnicy           razem</t>
  </si>
  <si>
    <t>Regionalne Pracownie Krajoznawcze oraz Poradnie Krajoznawcze</t>
  </si>
  <si>
    <t>w tym (26÷28):</t>
  </si>
  <si>
    <t>miejscy</t>
  </si>
  <si>
    <t>terenowi</t>
  </si>
  <si>
    <t>górscy</t>
  </si>
  <si>
    <t>Piloci wycieczek</t>
  </si>
  <si>
    <t>VIII. Szkolenie podstawowe</t>
  </si>
  <si>
    <t>liczba obsłużonych turystów</t>
  </si>
  <si>
    <t>IX. Szkolenie ogólne</t>
  </si>
  <si>
    <t>Ośrodki Kultury Turystyki Górskiej</t>
  </si>
  <si>
    <t>*** Liczba osób fizycznych posiadających uprawnienia przodownika/instruktora</t>
  </si>
  <si>
    <t>**** Uprawnienia nadawane przez starostę/prezydenta</t>
  </si>
  <si>
    <t xml:space="preserve">Dział IX. Znakowanie szlaków turystycznych /w km/ </t>
  </si>
  <si>
    <t>Stan na początek roku sprawozdawczego</t>
  </si>
  <si>
    <t>Prace znakarskie wykonane w roku sprawozdawczym</t>
  </si>
  <si>
    <t>Stan na koniec roku sprawozdawczego</t>
  </si>
  <si>
    <t>(dane z druku TK-O za ubiegły rok</t>
  </si>
  <si>
    <t>szlaki</t>
  </si>
  <si>
    <t>- kolumna 13,14 i 15)</t>
  </si>
  <si>
    <t>nowe</t>
  </si>
  <si>
    <t>odnowione</t>
  </si>
  <si>
    <t>skasowane</t>
  </si>
  <si>
    <t>PTTK</t>
  </si>
  <si>
    <t>inne</t>
  </si>
  <si>
    <t>Ogółem /1-9/</t>
  </si>
  <si>
    <t>piesze górskie</t>
  </si>
  <si>
    <t>piesze nizinne</t>
  </si>
  <si>
    <t>piesze dydaktyczne</t>
  </si>
  <si>
    <t>piesze spacerowe</t>
  </si>
  <si>
    <t>konne</t>
  </si>
  <si>
    <t>kajakowe</t>
  </si>
  <si>
    <t>rowerowe</t>
  </si>
  <si>
    <t>narciarskie</t>
  </si>
  <si>
    <t>Uwaga! Stan na koniec ubiegłego roku sprawozdawczego powinien być równy stanowi na początek roku sprawozdawczego. W przypadku przekazania lub przyjęcia szlaków obydwa oddziały powinny odnotować to w sprawozdaniu.</t>
  </si>
  <si>
    <t>Dział X. Dane uzupełniające:</t>
  </si>
  <si>
    <t>z upoważnienia ZG przez Zarząd Oddziału oraz wyróżnienia własne Oddziału</t>
  </si>
  <si>
    <t>Aktualny adres siedziby władz Oddziału</t>
  </si>
  <si>
    <t>Rodzaj wyróżnienia</t>
  </si>
  <si>
    <t>Liczba członków posiadająca wyróżnienie na koniec roku sprawozdawczego</t>
  </si>
  <si>
    <t>w tym: liczba wyróżnień przyznanych w roku sprawozda-wczym</t>
  </si>
  <si>
    <t>Adres korespondencyjny</t>
  </si>
  <si>
    <t>Telefon(y)</t>
  </si>
  <si>
    <t>Fax, e-mail, adres internetowy</t>
  </si>
  <si>
    <t>“25 lat w PTTK”</t>
  </si>
  <si>
    <t>“50 lat w PTTK”</t>
  </si>
  <si>
    <t>NIP</t>
  </si>
  <si>
    <t>Regon</t>
  </si>
  <si>
    <t>“Orli  Lot”</t>
  </si>
  <si>
    <t>Numer KRS</t>
  </si>
  <si>
    <t>Wyróżnienia Oddziału</t>
  </si>
  <si>
    <t>Telefon BORTu</t>
  </si>
  <si>
    <t>Numer konta bankowego</t>
  </si>
  <si>
    <t>Zezwolenia na działalność BORT-u (data wydania)</t>
  </si>
  <si>
    <t>Forma gwarancji lub ubezpieczenia</t>
  </si>
  <si>
    <t>* - Zgodnie z Ustawą o imprezach turystycznych i powiązanych usługach turystycznych z dnia 24.11.2017 r.</t>
  </si>
  <si>
    <t>………………………………………….</t>
  </si>
  <si>
    <t>(sporządził  sprawozdanie)</t>
  </si>
  <si>
    <t>Kierownik Biura</t>
  </si>
  <si>
    <t>......................................................................</t>
  </si>
  <si>
    <t>…………………., dnia ………………20……...r.</t>
  </si>
  <si>
    <t>pieczęć</t>
  </si>
  <si>
    <t>Prezes</t>
  </si>
  <si>
    <t>(miejscowość)</t>
  </si>
  <si>
    <t xml:space="preserve">Załącznik Nr 1 do Uchwały Prezydium ZG PTTK                                    nr 34/XIX/2018 z dnia 4.10.2018r. </t>
  </si>
  <si>
    <t>TABELA:Członkowie koła kluby</t>
  </si>
  <si>
    <t>pomin</t>
  </si>
  <si>
    <t>TABELA:Składki</t>
  </si>
  <si>
    <t>składka normalna</t>
  </si>
  <si>
    <t>składka ulgowa</t>
  </si>
  <si>
    <t>składka ulgowa - młodzież szoklna</t>
  </si>
  <si>
    <t>zwolnionych z opłat</t>
  </si>
  <si>
    <t>zwolnionych z opłat - młodzież szkolna</t>
  </si>
  <si>
    <t>TABELA:Nieopłacona składka</t>
  </si>
  <si>
    <t>młodzież szkolna</t>
  </si>
  <si>
    <t>TABELA:Liczba człnków którzy powrócili</t>
  </si>
  <si>
    <t>TABELA:Kadra programowa</t>
  </si>
  <si>
    <t>Pomin</t>
  </si>
  <si>
    <t>TABELA:Kluby</t>
  </si>
  <si>
    <t>Liczba członków składka roczna</t>
  </si>
  <si>
    <t>Liczba członków składka klubowa</t>
  </si>
  <si>
    <t>TABELA:Komisje</t>
  </si>
  <si>
    <t>Liczba komisji</t>
  </si>
  <si>
    <t>TABELA:Odznaki</t>
  </si>
  <si>
    <t>TABELA:Turystyka kwalifikowana</t>
  </si>
  <si>
    <t>Liczba wycieczek ogółem</t>
  </si>
  <si>
    <t>Liczba wycieczek na terenie województwa</t>
  </si>
  <si>
    <t>Liczba uczestników ogółem</t>
  </si>
  <si>
    <t>Liczba uczestników na terenie województwa</t>
  </si>
  <si>
    <t>Liczba młodzieży szkolnej</t>
  </si>
  <si>
    <t>Liczba niepełnosprawnych</t>
  </si>
  <si>
    <t>TABELA:Turystyka kwalifikowana zagraniczna</t>
  </si>
  <si>
    <t>TABELA:Turystyka powszechna</t>
  </si>
  <si>
    <t>TABELA:Wycieczki z przewodnikiem</t>
  </si>
  <si>
    <t>Obsłużone społecznie</t>
  </si>
  <si>
    <t>TABELA:Wycieczki inne podmioty</t>
  </si>
  <si>
    <t>Liczba imprez na terenie województwa</t>
  </si>
  <si>
    <t>Liczba uczestników</t>
  </si>
  <si>
    <t>Liczba Uczestników na terenie województwa</t>
  </si>
  <si>
    <t>Liczba młodziezy szkolnej</t>
  </si>
  <si>
    <t>TABELA:Przewodnicy</t>
  </si>
  <si>
    <t>Liczba osób opłacającaych składkę w klubie</t>
  </si>
  <si>
    <t>Liczba osób opłacającaych składkę w innym klubie</t>
  </si>
  <si>
    <t>Liczba osób opłacającaych składkę w oddziale</t>
  </si>
  <si>
    <t>Liczba osób fizycznych z uprawnieniami</t>
  </si>
  <si>
    <t>Liczba kursów</t>
  </si>
  <si>
    <t>Liczba absolwentów</t>
  </si>
  <si>
    <t>TABELA:Działaność popularyzatorska</t>
  </si>
  <si>
    <t>w tym koła</t>
  </si>
  <si>
    <t>TABELA:Szlaki</t>
  </si>
  <si>
    <t>początek roku PTTK</t>
  </si>
  <si>
    <t>początek roku inne</t>
  </si>
  <si>
    <t>początek roku ogółem</t>
  </si>
  <si>
    <t>nowe PTTK</t>
  </si>
  <si>
    <t>nowe inne</t>
  </si>
  <si>
    <t>nowe ogółem</t>
  </si>
  <si>
    <t>odnowieone pttk</t>
  </si>
  <si>
    <t>odnowieone inne</t>
  </si>
  <si>
    <t>odnowieone ogółem</t>
  </si>
  <si>
    <t>skasowane PTTK</t>
  </si>
  <si>
    <t>skasowane inne</t>
  </si>
  <si>
    <t>sksowane ogółem</t>
  </si>
  <si>
    <t>koniec roku PTTK</t>
  </si>
  <si>
    <t>koniec roku inne</t>
  </si>
  <si>
    <t>koniec roku ogółem</t>
  </si>
  <si>
    <t>TABELA:Wyróżnienia</t>
  </si>
  <si>
    <t>Liczba w roku</t>
  </si>
  <si>
    <t>TABELA:Młodzieżowe obozy wędrowne</t>
  </si>
  <si>
    <t>TABELA:Liczba oddziałów</t>
  </si>
  <si>
    <t>Wartość</t>
  </si>
  <si>
    <t>1a</t>
  </si>
  <si>
    <t>w tym członków w oddziałach bez jednostek</t>
  </si>
  <si>
    <t>TABELA:Szlaki przekazane</t>
  </si>
  <si>
    <t>Przekazano Oddziałowi PTTK</t>
  </si>
  <si>
    <t>km</t>
  </si>
  <si>
    <t>……………………………………….  w ………………………..</t>
  </si>
  <si>
    <t>na stan</t>
  </si>
  <si>
    <t xml:space="preserve">szlaków turystycznych </t>
  </si>
  <si>
    <t>(szlaki przekazane - zdjęte z ewidencji szlaków Oddziału nie wykazujemy w stanie na początek roku, jak również i na koniec roku)</t>
  </si>
  <si>
    <t>(szlaki przyjęte zwiększają stan na początek roku, jak również i stan na koniec roku)</t>
  </si>
  <si>
    <t xml:space="preserve">Przyjęto z Oddziału PTTK </t>
  </si>
  <si>
    <t>szlaków</t>
  </si>
  <si>
    <t>liczba zwiedzających muzea</t>
  </si>
  <si>
    <t>liczba zwiedzających izby</t>
  </si>
  <si>
    <t>liczba zwiedzających wystawy</t>
  </si>
  <si>
    <t>liczba zwiedzających OKTG</t>
  </si>
  <si>
    <t>razem                           w tym:</t>
  </si>
  <si>
    <t>x</t>
  </si>
  <si>
    <t>Turystyki osób niepeł-</t>
  </si>
  <si>
    <t>nosprawnych</t>
  </si>
  <si>
    <t>Nizinnej</t>
  </si>
  <si>
    <t>Górskiej</t>
  </si>
  <si>
    <t>Motorowy</t>
  </si>
  <si>
    <t>zabytków PTTK</t>
  </si>
  <si>
    <t>zabytków****</t>
  </si>
  <si>
    <t>liczba udzielonych porad</t>
  </si>
  <si>
    <t>Odznaka Turystyczna Disney i PTTK</t>
  </si>
  <si>
    <t>Sprawny na Szlaku</t>
  </si>
  <si>
    <t>Ogółem (I-VII)</t>
  </si>
  <si>
    <t>Tabela VIIA Kluby Przewodnickie</t>
  </si>
  <si>
    <t>Tabela II Liczba klubów</t>
  </si>
  <si>
    <t>Tabela IB Składki normalne, ulgowe, zwolnione</t>
  </si>
  <si>
    <t>Tabela VII B Kadra - osoby z uprawnieniami</t>
  </si>
  <si>
    <t>członków*</t>
  </si>
  <si>
    <t>Ogółem /01-31/</t>
  </si>
  <si>
    <t>Turystyczna Odznaka Kajakowa „100 RZEK”</t>
  </si>
  <si>
    <t>Odznaka Krajoznawcza PTTK „Szlakiem Chrześcijaństwa Wschodniego w Polsce”</t>
  </si>
  <si>
    <r>
      <rPr>
        <sz val="10"/>
        <rFont val="Arial"/>
        <family val="2"/>
        <charset val="238"/>
      </rPr>
      <t>w tym</t>
    </r>
    <r>
      <rPr>
        <sz val="12"/>
        <rFont val="Arial"/>
        <family val="2"/>
        <charset val="238"/>
      </rPr>
      <t>**</t>
    </r>
  </si>
  <si>
    <r>
      <t xml:space="preserve">A. </t>
    </r>
    <r>
      <rPr>
        <sz val="12"/>
        <rFont val="Arial"/>
        <family val="2"/>
        <charset val="238"/>
      </rPr>
      <t>Przewodnicy turystyczni i piloci wycieczek</t>
    </r>
  </si>
  <si>
    <r>
      <t>B.</t>
    </r>
    <r>
      <rPr>
        <sz val="12"/>
        <rFont val="Arial"/>
        <family val="2"/>
        <charset val="238"/>
      </rPr>
      <t xml:space="preserve"> Kadra programowa; szkolenie</t>
    </r>
  </si>
  <si>
    <r>
      <t xml:space="preserve">Liczba </t>
    </r>
    <r>
      <rPr>
        <b/>
        <sz val="12"/>
        <rFont val="Arial"/>
        <family val="2"/>
        <charset val="238"/>
      </rPr>
      <t>osób fizycznych</t>
    </r>
    <r>
      <rPr>
        <sz val="12"/>
        <rFont val="Arial"/>
        <family val="2"/>
        <charset val="238"/>
      </rPr>
      <t xml:space="preserve"> przewodników/pilotów wycieczek</t>
    </r>
  </si>
  <si>
    <r>
      <t>Punkty informacji turystycznej</t>
    </r>
    <r>
      <rPr>
        <sz val="14"/>
        <rFont val="Arial"/>
        <family val="2"/>
        <charset val="238"/>
      </rPr>
      <t xml:space="preserve"> i</t>
    </r>
  </si>
  <si>
    <r>
      <t xml:space="preserve">A. </t>
    </r>
    <r>
      <rPr>
        <sz val="11"/>
        <rFont val="Arial"/>
        <family val="2"/>
        <charset val="238"/>
      </rPr>
      <t xml:space="preserve">Wyróżnienia ustanowione przez ZG PTTK a nadawane </t>
    </r>
  </si>
  <si>
    <r>
      <t xml:space="preserve">B. </t>
    </r>
    <r>
      <rPr>
        <sz val="11"/>
        <rFont val="Arial"/>
        <family val="2"/>
        <charset val="238"/>
      </rPr>
      <t>Informacje organizacyjne o Oddziale</t>
    </r>
  </si>
  <si>
    <t>** W przypadku komisji wielodyscyplinowych należy przydzielić je do poszczególnych rodzajów komisji (np. komisję krajoznawczo-pieszą dopisujemy do komisji krajoznawczej i pieszej)</t>
  </si>
  <si>
    <t>Ogółem (1-13)</t>
  </si>
  <si>
    <r>
      <t>*** - wypełniają wyłącznie: oddziały przewodnickie oraz inne oddziały</t>
    </r>
    <r>
      <rPr>
        <b/>
        <sz val="12"/>
        <rFont val="Arial"/>
        <family val="2"/>
        <charset val="238"/>
      </rPr>
      <t xml:space="preserve">, </t>
    </r>
    <r>
      <rPr>
        <sz val="12"/>
        <rFont val="Arial"/>
        <family val="2"/>
        <charset val="238"/>
      </rPr>
      <t>w których brak jest kół              i klubów przewodnickich</t>
    </r>
  </si>
  <si>
    <t>Ogółem /01-23/</t>
  </si>
  <si>
    <t>Nazwa i adres jednostki sprawozdawczej</t>
  </si>
  <si>
    <t xml:space="preserve">1. </t>
  </si>
  <si>
    <t>2.</t>
  </si>
  <si>
    <t>* Liczba obiektów objętych ochroną;  ** Ogółem (I-IX)</t>
  </si>
  <si>
    <t>2**</t>
  </si>
  <si>
    <t>3**</t>
  </si>
  <si>
    <t>***</t>
  </si>
  <si>
    <t>*</t>
  </si>
  <si>
    <t>Członkowie* ogółem:                 /1a+03+05/</t>
  </si>
  <si>
    <t>w roku 2025 r.</t>
  </si>
  <si>
    <r>
      <t xml:space="preserve">* </t>
    </r>
    <r>
      <rPr>
        <sz val="11"/>
        <rFont val="Arial"/>
        <family val="2"/>
        <charset val="238"/>
      </rPr>
      <t>z opłaconą składką członkowską i zwolnieni z opłaty na 31.12.2025;</t>
    </r>
  </si>
  <si>
    <t>Liczba członków z opłaconą składką normalną  na 31.12.2025</t>
  </si>
  <si>
    <t>Liczba członków z opłaconą składką ulgową na 31.12.2025</t>
  </si>
  <si>
    <t>Liczba członków zwolnionych z opłaty składki za rok 2025</t>
  </si>
  <si>
    <t>2025 r.</t>
  </si>
  <si>
    <t>Liczba członków z nieopłaconą składką członkowską za rok 2025 (Art. 16 ust. 1 pkt. 3) i ust. 3) Statutu PTTK)</t>
  </si>
  <si>
    <r>
      <t xml:space="preserve">Jeździecka Odznaka Turystyki </t>
    </r>
    <r>
      <rPr>
        <sz val="10"/>
        <color rgb="FFFFFFFF"/>
        <rFont val="Arial"/>
        <family val="2"/>
        <charset val="238"/>
      </rPr>
      <t>Nizinnej</t>
    </r>
  </si>
  <si>
    <r>
      <t xml:space="preserve">Jeździecka Odznaka Turystyki </t>
    </r>
    <r>
      <rPr>
        <sz val="10"/>
        <color rgb="FFFFFFFF"/>
        <rFont val="Arial"/>
        <family val="2"/>
        <charset val="238"/>
      </rPr>
      <t>Górskiej</t>
    </r>
  </si>
  <si>
    <r>
      <t xml:space="preserve">Młodzieżowa Odznaka Turysta </t>
    </r>
    <r>
      <rPr>
        <sz val="10"/>
        <color rgb="FFFFFFFF"/>
        <rFont val="Arial"/>
        <family val="2"/>
        <charset val="238"/>
      </rPr>
      <t>Motorowy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</si>
</sst>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0">
    <font>
      <sz val="11"/>
      <color theme="1"/>
      <name val="Czcionka tekstu podstawowego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sz val="11"/>
      <name val="Czcionka tekstu podstawowego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sz val="12"/>
      <name val="Agency FB"/>
      <family val="2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2"/>
      <name val="Times New Roman"/>
      <family val="1"/>
      <charset val="238"/>
    </font>
    <font>
      <sz val="8"/>
      <name val="Arial"/>
      <family val="2"/>
      <charset val="238"/>
    </font>
    <font>
      <b/>
      <sz val="11"/>
      <name val="Czcionka tekstu podstawowego"/>
      <charset val="238"/>
    </font>
    <font>
      <sz val="10"/>
      <name val="Arial"/>
      <family val="2"/>
      <charset val="238"/>
    </font>
    <font>
      <sz val="11.5"/>
      <name val="Arial"/>
      <family val="2"/>
      <charset val="238"/>
    </font>
    <font>
      <sz val="11"/>
      <name val="Times New Roman"/>
      <family val="1"/>
      <charset val="238"/>
    </font>
    <font>
      <sz val="12.5"/>
      <name val="Arial"/>
      <family val="2"/>
      <charset val="238"/>
    </font>
    <font>
      <b/>
      <sz val="11"/>
      <name val="Arial"/>
      <family val="2"/>
      <charset val="238"/>
    </font>
    <font>
      <b/>
      <sz val="11"/>
      <name val="Czcionka tekstu podstawowego"/>
      <family val="2"/>
      <charset val="238"/>
    </font>
    <font>
      <sz val="11"/>
      <name val="Calibri"/>
      <family val="2"/>
      <charset val="238"/>
    </font>
    <font>
      <b/>
      <sz val="12"/>
      <name val="Times New Roman"/>
      <family val="1"/>
      <charset val="238"/>
    </font>
    <font>
      <sz val="12"/>
      <name val="Czcionka tekstu podstawowego"/>
      <family val="2"/>
      <charset val="238"/>
    </font>
    <font>
      <u/>
      <sz val="12"/>
      <name val="Arial"/>
      <family val="2"/>
      <charset val="238"/>
    </font>
    <font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sz val="11"/>
      <color rgb="FFFF0000"/>
      <name val="Czcionka tekstu podstawowego"/>
      <family val="2"/>
      <charset val="238"/>
    </font>
    <font>
      <u/>
      <sz val="11"/>
      <color theme="10"/>
      <name val="Czcionka tekstu podstawowego"/>
      <family val="2"/>
      <charset val="238"/>
    </font>
    <font>
      <sz val="10"/>
      <name val="Czcionka tekstu podstawowego"/>
      <family val="2"/>
      <charset val="238"/>
    </font>
    <font>
      <sz val="10"/>
      <color rgb="FFFFFFFF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/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 diagonalDown="1">
      <left/>
      <right style="thin">
        <color indexed="64"/>
      </right>
      <top/>
      <bottom/>
      <diagonal style="thin">
        <color indexed="64"/>
      </diagonal>
    </border>
    <border diagonalUp="1"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 diagonalDown="1">
      <left/>
      <right/>
      <top/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>
      <alignment vertical="top"/>
      <protection locked="0"/>
    </xf>
  </cellStyleXfs>
  <cellXfs count="564">
    <xf numFmtId="0" fontId="0" fillId="0" borderId="0" xfId="0"/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center" wrapText="1"/>
    </xf>
    <xf numFmtId="0" fontId="1" fillId="0" borderId="0" xfId="0" applyFont="1"/>
    <xf numFmtId="0" fontId="5" fillId="0" borderId="0" xfId="0" applyFont="1"/>
    <xf numFmtId="0" fontId="1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5" xfId="0" applyFont="1" applyBorder="1" applyAlignment="1">
      <alignment horizontal="center"/>
    </xf>
    <xf numFmtId="0" fontId="1" fillId="0" borderId="13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top" wrapText="1"/>
    </xf>
    <xf numFmtId="0" fontId="8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Protection="1">
      <protection locked="0"/>
    </xf>
    <xf numFmtId="0" fontId="1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13" xfId="0" applyNumberFormat="1" applyFont="1" applyBorder="1" applyAlignment="1">
      <alignment vertical="center" wrapText="1"/>
    </xf>
    <xf numFmtId="1" fontId="1" fillId="0" borderId="0" xfId="0" applyNumberFormat="1" applyFont="1" applyAlignment="1">
      <alignment vertical="center" wrapText="1"/>
    </xf>
    <xf numFmtId="1" fontId="11" fillId="0" borderId="0" xfId="0" applyNumberFormat="1" applyFont="1"/>
    <xf numFmtId="18" fontId="1" fillId="0" borderId="13" xfId="0" applyNumberFormat="1" applyFont="1" applyBorder="1" applyAlignment="1">
      <alignment horizontal="center" vertical="top" wrapText="1"/>
    </xf>
    <xf numFmtId="1" fontId="2" fillId="0" borderId="1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center" vertical="top" wrapText="1"/>
    </xf>
    <xf numFmtId="1" fontId="2" fillId="0" borderId="13" xfId="0" applyNumberFormat="1" applyFont="1" applyBorder="1" applyAlignment="1" applyProtection="1">
      <alignment horizontal="center" vertical="center"/>
      <protection locked="0"/>
    </xf>
    <xf numFmtId="1" fontId="3" fillId="0" borderId="0" xfId="0" applyNumberFormat="1" applyFont="1"/>
    <xf numFmtId="0" fontId="12" fillId="0" borderId="0" xfId="0" applyFont="1"/>
    <xf numFmtId="1" fontId="1" fillId="0" borderId="0" xfId="0" applyNumberFormat="1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5" fillId="0" borderId="0" xfId="0" applyFont="1" applyAlignment="1">
      <alignment horizontal="right" vertical="top" wrapText="1"/>
    </xf>
    <xf numFmtId="0" fontId="1" fillId="0" borderId="0" xfId="0" applyFont="1" applyAlignment="1">
      <alignment horizontal="justify" vertical="top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12" fillId="0" borderId="1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top" wrapText="1"/>
    </xf>
    <xf numFmtId="0" fontId="1" fillId="0" borderId="18" xfId="0" applyFont="1" applyBorder="1" applyAlignment="1">
      <alignment horizontal="center" vertical="center" wrapText="1"/>
    </xf>
    <xf numFmtId="0" fontId="15" fillId="0" borderId="13" xfId="0" applyFont="1" applyBorder="1" applyAlignment="1">
      <alignment vertical="center" wrapText="1"/>
    </xf>
    <xf numFmtId="0" fontId="1" fillId="0" borderId="18" xfId="0" applyFont="1" applyBorder="1" applyAlignment="1">
      <alignment horizontal="center" vertical="top" wrapText="1"/>
    </xf>
    <xf numFmtId="1" fontId="5" fillId="0" borderId="16" xfId="0" applyNumberFormat="1" applyFont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2" fillId="0" borderId="13" xfId="0" applyFont="1" applyBorder="1" applyAlignment="1">
      <alignment horizontal="center" vertical="top" wrapText="1"/>
    </xf>
    <xf numFmtId="1" fontId="1" fillId="0" borderId="16" xfId="0" applyNumberFormat="1" applyFont="1" applyBorder="1" applyAlignment="1">
      <alignment horizontal="center" vertical="top" wrapText="1"/>
    </xf>
    <xf numFmtId="1" fontId="1" fillId="0" borderId="15" xfId="0" applyNumberFormat="1" applyFont="1" applyBorder="1" applyAlignment="1">
      <alignment horizontal="center" vertical="top" wrapText="1"/>
    </xf>
    <xf numFmtId="1" fontId="2" fillId="0" borderId="13" xfId="0" applyNumberFormat="1" applyFont="1" applyBorder="1" applyAlignment="1">
      <alignment vertical="top" wrapText="1"/>
    </xf>
    <xf numFmtId="1" fontId="2" fillId="0" borderId="13" xfId="0" applyNumberFormat="1" applyFont="1" applyBorder="1" applyAlignment="1">
      <alignment horizontal="center" vertical="top" wrapText="1"/>
    </xf>
    <xf numFmtId="1" fontId="2" fillId="0" borderId="16" xfId="0" applyNumberFormat="1" applyFont="1" applyBorder="1" applyAlignment="1">
      <alignment horizontal="center" vertical="top" wrapText="1"/>
    </xf>
    <xf numFmtId="1" fontId="2" fillId="0" borderId="15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14" fillId="0" borderId="0" xfId="0" applyFont="1" applyAlignment="1">
      <alignment vertical="top" wrapText="1"/>
    </xf>
    <xf numFmtId="0" fontId="14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17" fillId="0" borderId="0" xfId="0" applyFont="1" applyAlignment="1">
      <alignment vertical="center"/>
    </xf>
    <xf numFmtId="0" fontId="1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0" fontId="18" fillId="0" borderId="0" xfId="0" applyFont="1"/>
    <xf numFmtId="0" fontId="2" fillId="0" borderId="13" xfId="0" applyFont="1" applyBorder="1"/>
    <xf numFmtId="0" fontId="19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2" fillId="0" borderId="0" xfId="0" applyFont="1" applyAlignment="1">
      <alignment textRotation="90" wrapText="1"/>
    </xf>
    <xf numFmtId="1" fontId="5" fillId="0" borderId="14" xfId="0" applyNumberFormat="1" applyFont="1" applyBorder="1" applyAlignment="1">
      <alignment horizontal="center" vertical="top" wrapText="1"/>
    </xf>
    <xf numFmtId="1" fontId="5" fillId="0" borderId="13" xfId="0" applyNumberFormat="1" applyFont="1" applyBorder="1" applyAlignment="1">
      <alignment horizontal="right" vertical="top" wrapText="1"/>
    </xf>
    <xf numFmtId="1" fontId="1" fillId="0" borderId="1" xfId="0" applyNumberFormat="1" applyFont="1" applyBorder="1" applyAlignment="1">
      <alignment horizontal="right" vertical="top" wrapText="1"/>
    </xf>
    <xf numFmtId="1" fontId="1" fillId="0" borderId="9" xfId="0" applyNumberFormat="1" applyFont="1" applyBorder="1" applyAlignment="1">
      <alignment horizontal="center" vertical="top" wrapText="1"/>
    </xf>
    <xf numFmtId="1" fontId="2" fillId="0" borderId="18" xfId="0" applyNumberFormat="1" applyFont="1" applyBorder="1" applyAlignment="1">
      <alignment horizontal="right"/>
    </xf>
    <xf numFmtId="0" fontId="20" fillId="0" borderId="0" xfId="0" applyFont="1"/>
    <xf numFmtId="0" fontId="2" fillId="0" borderId="16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right" vertical="top" wrapText="1"/>
    </xf>
    <xf numFmtId="1" fontId="16" fillId="0" borderId="13" xfId="0" applyNumberFormat="1" applyFont="1" applyBorder="1" applyAlignment="1">
      <alignment horizontal="right"/>
    </xf>
    <xf numFmtId="0" fontId="1" fillId="0" borderId="13" xfId="0" applyFont="1" applyBorder="1" applyAlignment="1">
      <alignment horizontal="right" vertical="center" wrapText="1"/>
    </xf>
    <xf numFmtId="0" fontId="1" fillId="0" borderId="13" xfId="0" applyFont="1" applyBorder="1" applyAlignment="1">
      <alignment vertical="top" wrapText="1"/>
    </xf>
    <xf numFmtId="0" fontId="12" fillId="0" borderId="0" xfId="0" applyFont="1" applyAlignment="1">
      <alignment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7" xfId="0" applyFont="1" applyBorder="1" applyAlignment="1">
      <alignment vertical="top" wrapText="1"/>
    </xf>
    <xf numFmtId="0" fontId="1" fillId="0" borderId="18" xfId="0" applyFont="1" applyBorder="1" applyAlignment="1">
      <alignment vertical="top" wrapText="1"/>
    </xf>
    <xf numFmtId="0" fontId="12" fillId="0" borderId="16" xfId="0" applyFont="1" applyBorder="1" applyAlignment="1">
      <alignment horizontal="center" vertical="top" wrapText="1"/>
    </xf>
    <xf numFmtId="0" fontId="12" fillId="0" borderId="14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164" fontId="23" fillId="0" borderId="13" xfId="0" applyNumberFormat="1" applyFont="1" applyBorder="1" applyAlignment="1">
      <alignment horizontal="right" vertical="center" wrapText="1"/>
    </xf>
    <xf numFmtId="164" fontId="12" fillId="0" borderId="13" xfId="0" applyNumberFormat="1" applyFont="1" applyBorder="1" applyAlignment="1">
      <alignment horizontal="center" vertical="top" wrapText="1"/>
    </xf>
    <xf numFmtId="164" fontId="12" fillId="0" borderId="13" xfId="0" applyNumberFormat="1" applyFont="1" applyBorder="1" applyAlignment="1">
      <alignment horizontal="right" vertical="top" wrapText="1"/>
    </xf>
    <xf numFmtId="164" fontId="12" fillId="0" borderId="16" xfId="0" applyNumberFormat="1" applyFont="1" applyBorder="1" applyAlignment="1">
      <alignment horizontal="center" vertical="top" wrapText="1"/>
    </xf>
    <xf numFmtId="164" fontId="12" fillId="0" borderId="15" xfId="0" applyNumberFormat="1" applyFont="1" applyBorder="1" applyAlignment="1">
      <alignment horizontal="center" vertical="top" wrapText="1"/>
    </xf>
    <xf numFmtId="164" fontId="1" fillId="0" borderId="16" xfId="0" applyNumberFormat="1" applyFont="1" applyBorder="1" applyAlignment="1">
      <alignment horizontal="center" vertical="top" wrapText="1"/>
    </xf>
    <xf numFmtId="164" fontId="1" fillId="0" borderId="14" xfId="0" applyNumberFormat="1" applyFont="1" applyBorder="1" applyAlignment="1">
      <alignment horizontal="center" vertical="top" wrapText="1"/>
    </xf>
    <xf numFmtId="164" fontId="1" fillId="0" borderId="15" xfId="0" applyNumberFormat="1" applyFont="1" applyBorder="1" applyAlignment="1">
      <alignment horizontal="center" vertical="top" wrapText="1"/>
    </xf>
    <xf numFmtId="164" fontId="12" fillId="0" borderId="14" xfId="0" applyNumberFormat="1" applyFont="1" applyBorder="1" applyAlignment="1">
      <alignment horizontal="center" vertical="top" wrapText="1"/>
    </xf>
    <xf numFmtId="164" fontId="2" fillId="0" borderId="13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4" fontId="2" fillId="0" borderId="15" xfId="0" applyNumberFormat="1" applyFont="1" applyBorder="1" applyAlignment="1">
      <alignment horizontal="center"/>
    </xf>
    <xf numFmtId="0" fontId="12" fillId="0" borderId="13" xfId="0" applyFont="1" applyBorder="1" applyAlignment="1">
      <alignment horizontal="right" vertical="top" wrapText="1"/>
    </xf>
    <xf numFmtId="0" fontId="19" fillId="0" borderId="0" xfId="0" applyFont="1" applyAlignment="1">
      <alignment vertical="top" wrapText="1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vertical="top" wrapText="1"/>
    </xf>
    <xf numFmtId="0" fontId="24" fillId="0" borderId="0" xfId="0" applyFont="1" applyAlignment="1">
      <alignment vertical="top" wrapText="1"/>
    </xf>
    <xf numFmtId="0" fontId="25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10" fillId="0" borderId="0" xfId="0" applyFont="1" applyProtection="1">
      <protection locked="0"/>
    </xf>
    <xf numFmtId="0" fontId="2" fillId="0" borderId="0" xfId="0" applyFont="1" applyAlignment="1" applyProtection="1">
      <alignment vertical="top" wrapText="1"/>
      <protection locked="0"/>
    </xf>
    <xf numFmtId="0" fontId="1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18" fillId="0" borderId="0" xfId="0" applyFont="1" applyAlignment="1">
      <alignment wrapText="1"/>
    </xf>
    <xf numFmtId="0" fontId="25" fillId="0" borderId="0" xfId="0" applyFont="1"/>
    <xf numFmtId="0" fontId="10" fillId="0" borderId="17" xfId="0" applyFont="1" applyBorder="1" applyAlignment="1" applyProtection="1">
      <alignment horizontal="center" vertical="top" wrapText="1"/>
      <protection locked="0"/>
    </xf>
    <xf numFmtId="0" fontId="3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right" vertical="top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top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0" fontId="1" fillId="0" borderId="9" xfId="0" applyFont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 applyProtection="1">
      <alignment horizontal="center" vertical="top" wrapText="1"/>
      <protection locked="0"/>
    </xf>
    <xf numFmtId="0" fontId="12" fillId="0" borderId="0" xfId="0" applyFont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vertical="top" wrapText="1"/>
      <protection locked="0"/>
    </xf>
    <xf numFmtId="164" fontId="23" fillId="0" borderId="13" xfId="0" applyNumberFormat="1" applyFont="1" applyBorder="1" applyAlignment="1">
      <alignment horizontal="center" vertical="center" wrapText="1"/>
    </xf>
    <xf numFmtId="1" fontId="1" fillId="0" borderId="16" xfId="0" applyNumberFormat="1" applyFont="1" applyBorder="1" applyAlignment="1" applyProtection="1">
      <alignment horizontal="center" vertical="center" wrapText="1"/>
      <protection locked="0"/>
    </xf>
    <xf numFmtId="1" fontId="1" fillId="0" borderId="15" xfId="0" applyNumberFormat="1" applyFont="1" applyBorder="1" applyAlignment="1" applyProtection="1">
      <alignment horizontal="center" vertical="center" wrapText="1"/>
      <protection locked="0"/>
    </xf>
    <xf numFmtId="1" fontId="1" fillId="0" borderId="14" xfId="0" applyNumberFormat="1" applyFont="1" applyBorder="1" applyAlignment="1" applyProtection="1">
      <alignment horizontal="center" vertical="center" wrapText="1"/>
      <protection locked="0"/>
    </xf>
    <xf numFmtId="164" fontId="12" fillId="0" borderId="13" xfId="0" applyNumberFormat="1" applyFont="1" applyBorder="1" applyAlignment="1">
      <alignment horizontal="right" vertical="center" wrapText="1"/>
    </xf>
    <xf numFmtId="164" fontId="12" fillId="0" borderId="13" xfId="0" applyNumberFormat="1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>
      <alignment horizontal="center" vertical="top"/>
    </xf>
    <xf numFmtId="1" fontId="1" fillId="0" borderId="13" xfId="0" applyNumberFormat="1" applyFont="1" applyBorder="1" applyAlignment="1" applyProtection="1">
      <alignment horizontal="center" vertical="center" wrapText="1"/>
      <protection locked="0"/>
    </xf>
    <xf numFmtId="1" fontId="1" fillId="0" borderId="13" xfId="0" applyNumberFormat="1" applyFont="1" applyBorder="1" applyAlignment="1" applyProtection="1">
      <alignment horizontal="right" vertical="center"/>
      <protection locked="0"/>
    </xf>
    <xf numFmtId="1" fontId="5" fillId="0" borderId="13" xfId="0" applyNumberFormat="1" applyFont="1" applyBorder="1" applyAlignment="1">
      <alignment horizontal="right" vertical="center"/>
    </xf>
    <xf numFmtId="1" fontId="20" fillId="0" borderId="13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vertical="center" wrapText="1"/>
    </xf>
    <xf numFmtId="1" fontId="16" fillId="0" borderId="13" xfId="0" applyNumberFormat="1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14" fillId="0" borderId="0" xfId="0" applyFont="1" applyAlignment="1">
      <alignment horizontal="right" vertical="center" wrapText="1"/>
    </xf>
    <xf numFmtId="1" fontId="2" fillId="0" borderId="13" xfId="0" applyNumberFormat="1" applyFont="1" applyBorder="1" applyAlignment="1" applyProtection="1">
      <alignment horizontal="right" vertical="center" wrapText="1"/>
      <protection locked="0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1" fontId="1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justify"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top" wrapText="1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16" fillId="0" borderId="0" xfId="0" applyFont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1" fillId="0" borderId="35" xfId="0" applyFont="1" applyBorder="1" applyAlignment="1" applyProtection="1">
      <alignment horizontal="center" vertical="top" wrapText="1"/>
      <protection locked="0"/>
    </xf>
    <xf numFmtId="164" fontId="1" fillId="0" borderId="35" xfId="0" applyNumberFormat="1" applyFont="1" applyBorder="1" applyAlignment="1" applyProtection="1">
      <alignment horizontal="center" vertical="top" wrapText="1"/>
      <protection locked="0"/>
    </xf>
    <xf numFmtId="0" fontId="2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top" wrapText="1"/>
    </xf>
    <xf numFmtId="0" fontId="1" fillId="0" borderId="36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37" xfId="0" applyFont="1" applyBorder="1" applyAlignment="1">
      <alignment horizontal="left" vertical="top" wrapText="1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 vertical="top"/>
      <protection locked="0"/>
    </xf>
    <xf numFmtId="49" fontId="12" fillId="0" borderId="2" xfId="0" applyNumberFormat="1" applyFont="1" applyBorder="1" applyAlignment="1" applyProtection="1">
      <alignment horizontal="center" vertical="center"/>
      <protection locked="0"/>
    </xf>
    <xf numFmtId="49" fontId="12" fillId="0" borderId="3" xfId="0" applyNumberFormat="1" applyFont="1" applyBorder="1" applyAlignment="1" applyProtection="1">
      <alignment horizontal="center" vertical="center"/>
      <protection locked="0"/>
    </xf>
    <xf numFmtId="49" fontId="12" fillId="0" borderId="4" xfId="0" applyNumberFormat="1" applyFont="1" applyBorder="1" applyAlignment="1" applyProtection="1">
      <alignment horizontal="center" vertical="center"/>
      <protection locked="0"/>
    </xf>
    <xf numFmtId="49" fontId="12" fillId="0" borderId="9" xfId="0" applyNumberFormat="1" applyFont="1" applyBorder="1" applyAlignment="1" applyProtection="1">
      <alignment horizontal="center" vertical="center"/>
      <protection locked="0"/>
    </xf>
    <xf numFmtId="49" fontId="12" fillId="0" borderId="1" xfId="0" applyNumberFormat="1" applyFont="1" applyBorder="1" applyAlignment="1" applyProtection="1">
      <alignment horizontal="center" vertical="center"/>
      <protection locked="0"/>
    </xf>
    <xf numFmtId="49" fontId="12" fillId="0" borderId="10" xfId="0" applyNumberFormat="1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49" fontId="12" fillId="0" borderId="14" xfId="0" applyNumberFormat="1" applyFont="1" applyBorder="1" applyAlignment="1" applyProtection="1">
      <alignment horizontal="center" vertical="center"/>
      <protection locked="0"/>
    </xf>
    <xf numFmtId="49" fontId="12" fillId="0" borderId="15" xfId="0" applyNumberFormat="1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16" fillId="0" borderId="0" xfId="0" applyFont="1" applyAlignment="1" applyProtection="1">
      <alignment horizontal="left" vertical="top" wrapText="1"/>
      <protection locked="0"/>
    </xf>
    <xf numFmtId="0" fontId="1" fillId="0" borderId="17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164" fontId="12" fillId="0" borderId="16" xfId="0" applyNumberFormat="1" applyFont="1" applyBorder="1" applyAlignment="1" applyProtection="1">
      <alignment horizontal="center" vertical="center" wrapText="1"/>
      <protection locked="0"/>
    </xf>
    <xf numFmtId="164" fontId="12" fillId="0" borderId="15" xfId="0" applyNumberFormat="1" applyFont="1" applyBorder="1" applyAlignment="1" applyProtection="1">
      <alignment horizontal="center" vertical="center" wrapText="1"/>
      <protection locked="0"/>
    </xf>
    <xf numFmtId="164" fontId="12" fillId="0" borderId="13" xfId="0" applyNumberFormat="1" applyFont="1" applyBorder="1" applyAlignment="1" applyProtection="1">
      <alignment horizontal="center" vertical="center" wrapText="1"/>
      <protection locked="0"/>
    </xf>
    <xf numFmtId="164" fontId="12" fillId="0" borderId="13" xfId="0" applyNumberFormat="1" applyFont="1" applyBorder="1" applyAlignment="1">
      <alignment horizontal="right" vertical="center"/>
    </xf>
    <xf numFmtId="164" fontId="12" fillId="0" borderId="13" xfId="0" applyNumberFormat="1" applyFont="1" applyBorder="1" applyAlignment="1" applyProtection="1">
      <alignment horizontal="center" vertical="center"/>
      <protection locked="0"/>
    </xf>
    <xf numFmtId="164" fontId="23" fillId="0" borderId="16" xfId="0" applyNumberFormat="1" applyFont="1" applyBorder="1" applyAlignment="1">
      <alignment horizontal="right" vertical="center"/>
    </xf>
    <xf numFmtId="164" fontId="23" fillId="0" borderId="15" xfId="0" applyNumberFormat="1" applyFont="1" applyBorder="1" applyAlignment="1">
      <alignment horizontal="right" vertical="center"/>
    </xf>
    <xf numFmtId="164" fontId="12" fillId="0" borderId="16" xfId="0" applyNumberFormat="1" applyFont="1" applyBorder="1" applyAlignment="1">
      <alignment horizontal="center" vertical="center" wrapText="1"/>
    </xf>
    <xf numFmtId="164" fontId="12" fillId="0" borderId="15" xfId="0" applyNumberFormat="1" applyFont="1" applyBorder="1" applyAlignment="1">
      <alignment horizontal="center" vertical="center" wrapText="1"/>
    </xf>
    <xf numFmtId="0" fontId="1" fillId="0" borderId="38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39" xfId="0" applyFont="1" applyBorder="1" applyAlignment="1">
      <alignment horizontal="left" vertical="top" wrapText="1"/>
    </xf>
    <xf numFmtId="0" fontId="5" fillId="0" borderId="36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Alignment="1">
      <alignment horizontal="center" vertical="top" wrapText="1"/>
    </xf>
    <xf numFmtId="0" fontId="1" fillId="0" borderId="37" xfId="0" applyFont="1" applyBorder="1" applyAlignment="1">
      <alignment horizontal="center" vertical="top" wrapText="1"/>
    </xf>
    <xf numFmtId="164" fontId="12" fillId="0" borderId="13" xfId="0" applyNumberFormat="1" applyFont="1" applyBorder="1" applyAlignment="1">
      <alignment horizontal="center" vertical="center"/>
    </xf>
    <xf numFmtId="164" fontId="12" fillId="0" borderId="14" xfId="0" applyNumberFormat="1" applyFont="1" applyBorder="1" applyAlignment="1" applyProtection="1">
      <alignment horizontal="center" vertical="center" wrapText="1"/>
      <protection locked="0"/>
    </xf>
    <xf numFmtId="164" fontId="12" fillId="0" borderId="13" xfId="0" applyNumberFormat="1" applyFont="1" applyBorder="1" applyAlignment="1">
      <alignment horizontal="right" vertical="center" wrapText="1"/>
    </xf>
    <xf numFmtId="164" fontId="23" fillId="0" borderId="13" xfId="0" applyNumberFormat="1" applyFont="1" applyBorder="1" applyAlignment="1">
      <alignment horizontal="center" vertical="center"/>
    </xf>
    <xf numFmtId="164" fontId="23" fillId="0" borderId="13" xfId="0" applyNumberFormat="1" applyFont="1" applyBorder="1" applyAlignment="1">
      <alignment horizontal="center" vertical="center" wrapText="1"/>
    </xf>
    <xf numFmtId="164" fontId="23" fillId="0" borderId="13" xfId="0" applyNumberFormat="1" applyFont="1" applyBorder="1" applyAlignment="1">
      <alignment horizontal="right" vertical="center"/>
    </xf>
    <xf numFmtId="164" fontId="23" fillId="0" borderId="16" xfId="0" applyNumberFormat="1" applyFont="1" applyBorder="1" applyAlignment="1">
      <alignment horizontal="center" vertical="center" wrapText="1"/>
    </xf>
    <xf numFmtId="164" fontId="23" fillId="0" borderId="15" xfId="0" applyNumberFormat="1" applyFont="1" applyBorder="1" applyAlignment="1">
      <alignment horizontal="center" vertical="center" wrapText="1"/>
    </xf>
    <xf numFmtId="164" fontId="23" fillId="0" borderId="14" xfId="0" applyNumberFormat="1" applyFont="1" applyBorder="1" applyAlignment="1">
      <alignment horizontal="center" vertical="center" wrapText="1"/>
    </xf>
    <xf numFmtId="164" fontId="23" fillId="0" borderId="13" xfId="0" applyNumberFormat="1" applyFont="1" applyBorder="1" applyAlignment="1">
      <alignment horizontal="right" vertical="center" wrapText="1"/>
    </xf>
    <xf numFmtId="0" fontId="1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1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1" fontId="1" fillId="0" borderId="9" xfId="0" applyNumberFormat="1" applyFont="1" applyBorder="1" applyAlignment="1" applyProtection="1">
      <alignment horizontal="center" vertical="top" wrapText="1"/>
      <protection locked="0"/>
    </xf>
    <xf numFmtId="1" fontId="1" fillId="0" borderId="1" xfId="0" applyNumberFormat="1" applyFont="1" applyBorder="1" applyAlignment="1" applyProtection="1">
      <alignment horizontal="center" vertical="top" wrapText="1"/>
      <protection locked="0"/>
    </xf>
    <xf numFmtId="1" fontId="1" fillId="0" borderId="10" xfId="0" applyNumberFormat="1" applyFont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" fontId="1" fillId="0" borderId="13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1" fontId="1" fillId="0" borderId="2" xfId="0" applyNumberFormat="1" applyFont="1" applyBorder="1" applyAlignment="1" applyProtection="1">
      <alignment horizontal="center" vertical="top" wrapText="1"/>
      <protection locked="0"/>
    </xf>
    <xf numFmtId="1" fontId="1" fillId="0" borderId="3" xfId="0" applyNumberFormat="1" applyFont="1" applyBorder="1" applyAlignment="1" applyProtection="1">
      <alignment horizontal="center" vertical="top" wrapText="1"/>
      <protection locked="0"/>
    </xf>
    <xf numFmtId="1" fontId="1" fillId="0" borderId="4" xfId="0" applyNumberFormat="1" applyFont="1" applyBorder="1" applyAlignment="1" applyProtection="1">
      <alignment horizontal="center" vertical="top" wrapText="1"/>
      <protection locked="0"/>
    </xf>
    <xf numFmtId="0" fontId="21" fillId="0" borderId="5" xfId="0" applyFont="1" applyBorder="1" applyAlignment="1">
      <alignment horizontal="center" vertical="top" wrapText="1"/>
    </xf>
    <xf numFmtId="0" fontId="21" fillId="0" borderId="0" xfId="0" applyFont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1" fontId="1" fillId="0" borderId="5" xfId="0" applyNumberFormat="1" applyFont="1" applyBorder="1" applyAlignment="1">
      <alignment horizontal="center" vertical="top" wrapText="1"/>
    </xf>
    <xf numFmtId="1" fontId="1" fillId="0" borderId="0" xfId="0" applyNumberFormat="1" applyFont="1" applyAlignment="1">
      <alignment horizontal="center" vertical="top" wrapText="1"/>
    </xf>
    <xf numFmtId="1" fontId="1" fillId="0" borderId="6" xfId="0" applyNumberFormat="1" applyFont="1" applyBorder="1" applyAlignment="1">
      <alignment horizontal="center" vertical="top" wrapText="1"/>
    </xf>
    <xf numFmtId="0" fontId="23" fillId="0" borderId="13" xfId="0" applyFont="1" applyBorder="1" applyAlignment="1">
      <alignment horizontal="left" vertical="top" wrapText="1"/>
    </xf>
    <xf numFmtId="1" fontId="5" fillId="0" borderId="29" xfId="0" applyNumberFormat="1" applyFont="1" applyBorder="1" applyAlignment="1">
      <alignment horizontal="center" vertical="center" wrapText="1"/>
    </xf>
    <xf numFmtId="1" fontId="5" fillId="0" borderId="30" xfId="0" applyNumberFormat="1" applyFont="1" applyBorder="1" applyAlignment="1">
      <alignment horizontal="center" vertical="center" wrapText="1"/>
    </xf>
    <xf numFmtId="1" fontId="5" fillId="0" borderId="31" xfId="0" applyNumberFormat="1" applyFont="1" applyBorder="1" applyAlignment="1">
      <alignment horizontal="center" vertical="center" wrapText="1"/>
    </xf>
    <xf numFmtId="1" fontId="5" fillId="0" borderId="32" xfId="0" applyNumberFormat="1" applyFont="1" applyBorder="1" applyAlignment="1">
      <alignment horizontal="center" vertical="center" wrapText="1"/>
    </xf>
    <xf numFmtId="1" fontId="5" fillId="0" borderId="33" xfId="0" applyNumberFormat="1" applyFont="1" applyBorder="1" applyAlignment="1">
      <alignment horizontal="center" vertical="center" wrapText="1"/>
    </xf>
    <xf numFmtId="1" fontId="5" fillId="0" borderId="34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top" wrapText="1"/>
    </xf>
    <xf numFmtId="1" fontId="1" fillId="0" borderId="13" xfId="0" applyNumberFormat="1" applyFont="1" applyBorder="1" applyAlignment="1" applyProtection="1">
      <alignment horizontal="center" vertical="center" wrapText="1"/>
      <protection locked="0"/>
    </xf>
    <xf numFmtId="1" fontId="1" fillId="0" borderId="16" xfId="0" applyNumberFormat="1" applyFont="1" applyBorder="1" applyAlignment="1" applyProtection="1">
      <alignment horizontal="center" vertical="center"/>
      <protection locked="0"/>
    </xf>
    <xf numFmtId="1" fontId="1" fillId="0" borderId="15" xfId="0" applyNumberFormat="1" applyFont="1" applyBorder="1" applyAlignment="1" applyProtection="1">
      <alignment horizontal="center" vertical="center"/>
      <protection locked="0"/>
    </xf>
    <xf numFmtId="1" fontId="5" fillId="0" borderId="2" xfId="0" applyNumberFormat="1" applyFont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1" fontId="5" fillId="0" borderId="17" xfId="0" applyNumberFormat="1" applyFont="1" applyBorder="1" applyAlignment="1">
      <alignment horizontal="right" vertical="center"/>
    </xf>
    <xf numFmtId="1" fontId="5" fillId="0" borderId="18" xfId="0" applyNumberFormat="1" applyFont="1" applyBorder="1" applyAlignment="1">
      <alignment horizontal="right" vertical="center"/>
    </xf>
    <xf numFmtId="1" fontId="1" fillId="0" borderId="0" xfId="0" applyNumberFormat="1" applyFont="1" applyAlignment="1" applyProtection="1">
      <alignment horizontal="center" vertical="top" wrapText="1"/>
      <protection locked="0"/>
    </xf>
    <xf numFmtId="1" fontId="1" fillId="0" borderId="6" xfId="0" applyNumberFormat="1" applyFont="1" applyBorder="1" applyAlignment="1" applyProtection="1">
      <alignment horizontal="center" vertical="top" wrapText="1"/>
      <protection locked="0"/>
    </xf>
    <xf numFmtId="1" fontId="1" fillId="0" borderId="5" xfId="0" applyNumberFormat="1" applyFont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right" vertical="top" wrapText="1"/>
    </xf>
    <xf numFmtId="0" fontId="1" fillId="0" borderId="18" xfId="0" applyFont="1" applyBorder="1" applyAlignment="1">
      <alignment horizontal="right" vertical="top" wrapText="1"/>
    </xf>
    <xf numFmtId="1" fontId="5" fillId="0" borderId="13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1" fontId="20" fillId="0" borderId="13" xfId="0" applyNumberFormat="1" applyFont="1" applyBorder="1" applyAlignment="1" applyProtection="1">
      <alignment horizontal="center" vertical="center"/>
      <protection locked="0"/>
    </xf>
    <xf numFmtId="0" fontId="16" fillId="0" borderId="18" xfId="0" applyFont="1" applyBorder="1" applyAlignment="1">
      <alignment horizontal="left" vertical="top" wrapText="1"/>
    </xf>
    <xf numFmtId="1" fontId="1" fillId="0" borderId="16" xfId="0" applyNumberFormat="1" applyFont="1" applyBorder="1" applyAlignment="1" applyProtection="1">
      <alignment horizontal="center" vertical="center" wrapText="1"/>
      <protection locked="0"/>
    </xf>
    <xf numFmtId="1" fontId="1" fillId="0" borderId="14" xfId="0" applyNumberFormat="1" applyFont="1" applyBorder="1" applyAlignment="1" applyProtection="1">
      <alignment horizontal="center" vertical="center" wrapText="1"/>
      <protection locked="0"/>
    </xf>
    <xf numFmtId="1" fontId="1" fillId="0" borderId="15" xfId="0" applyNumberFormat="1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>
      <alignment horizontal="right" vertical="top" wrapText="1"/>
    </xf>
    <xf numFmtId="0" fontId="1" fillId="0" borderId="10" xfId="0" applyFont="1" applyBorder="1" applyAlignment="1">
      <alignment horizontal="right" vertical="top" wrapText="1"/>
    </xf>
    <xf numFmtId="1" fontId="1" fillId="0" borderId="2" xfId="0" applyNumberFormat="1" applyFont="1" applyBorder="1" applyAlignment="1" applyProtection="1">
      <alignment horizontal="center" vertical="center" wrapText="1"/>
      <protection locked="0"/>
    </xf>
    <xf numFmtId="1" fontId="1" fillId="0" borderId="4" xfId="0" applyNumberFormat="1" applyFont="1" applyBorder="1" applyAlignment="1" applyProtection="1">
      <alignment horizontal="center" vertical="center" wrapText="1"/>
      <protection locked="0"/>
    </xf>
    <xf numFmtId="1" fontId="1" fillId="0" borderId="9" xfId="0" applyNumberFormat="1" applyFont="1" applyBorder="1" applyAlignment="1" applyProtection="1">
      <alignment horizontal="center" vertical="center" wrapText="1"/>
      <protection locked="0"/>
    </xf>
    <xf numFmtId="1" fontId="1" fillId="0" borderId="10" xfId="0" applyNumberFormat="1" applyFont="1" applyBorder="1" applyAlignment="1" applyProtection="1">
      <alignment horizontal="center" vertical="center" wrapText="1"/>
      <protection locked="0"/>
    </xf>
    <xf numFmtId="1" fontId="1" fillId="0" borderId="17" xfId="0" applyNumberFormat="1" applyFont="1" applyBorder="1" applyAlignment="1" applyProtection="1">
      <alignment horizontal="right" vertical="center"/>
      <protection locked="0"/>
    </xf>
    <xf numFmtId="1" fontId="1" fillId="0" borderId="18" xfId="0" applyNumberFormat="1" applyFont="1" applyBorder="1" applyAlignment="1" applyProtection="1">
      <alignment horizontal="right" vertical="center"/>
      <protection locked="0"/>
    </xf>
    <xf numFmtId="1" fontId="1" fillId="0" borderId="2" xfId="0" applyNumberFormat="1" applyFont="1" applyBorder="1" applyAlignment="1" applyProtection="1">
      <alignment horizontal="right" vertical="center" wrapText="1"/>
      <protection locked="0"/>
    </xf>
    <xf numFmtId="1" fontId="1" fillId="0" borderId="4" xfId="0" applyNumberFormat="1" applyFont="1" applyBorder="1" applyAlignment="1" applyProtection="1">
      <alignment horizontal="right" vertical="center" wrapText="1"/>
      <protection locked="0"/>
    </xf>
    <xf numFmtId="1" fontId="1" fillId="0" borderId="5" xfId="0" applyNumberFormat="1" applyFont="1" applyBorder="1" applyAlignment="1" applyProtection="1">
      <alignment horizontal="right" vertical="center" wrapText="1"/>
      <protection locked="0"/>
    </xf>
    <xf numFmtId="1" fontId="1" fillId="0" borderId="6" xfId="0" applyNumberFormat="1" applyFont="1" applyBorder="1" applyAlignment="1" applyProtection="1">
      <alignment horizontal="right" vertical="center" wrapText="1"/>
      <protection locked="0"/>
    </xf>
    <xf numFmtId="1" fontId="1" fillId="0" borderId="9" xfId="0" applyNumberFormat="1" applyFont="1" applyBorder="1" applyAlignment="1" applyProtection="1">
      <alignment horizontal="right" vertical="center" wrapText="1"/>
      <protection locked="0"/>
    </xf>
    <xf numFmtId="1" fontId="1" fillId="0" borderId="10" xfId="0" applyNumberFormat="1" applyFont="1" applyBorder="1" applyAlignment="1" applyProtection="1">
      <alignment horizontal="right" vertical="center" wrapText="1"/>
      <protection locked="0"/>
    </xf>
    <xf numFmtId="0" fontId="1" fillId="0" borderId="17" xfId="0" applyFont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1" fontId="5" fillId="0" borderId="16" xfId="0" applyNumberFormat="1" applyFont="1" applyBorder="1" applyAlignment="1">
      <alignment horizontal="center" vertical="center" wrapText="1"/>
    </xf>
    <xf numFmtId="1" fontId="5" fillId="0" borderId="14" xfId="0" applyNumberFormat="1" applyFont="1" applyBorder="1" applyAlignment="1">
      <alignment horizontal="center" vertical="center" wrapText="1"/>
    </xf>
    <xf numFmtId="1" fontId="5" fillId="0" borderId="15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top" wrapText="1"/>
    </xf>
    <xf numFmtId="1" fontId="2" fillId="0" borderId="1" xfId="0" applyNumberFormat="1" applyFont="1" applyBorder="1" applyProtection="1">
      <protection locked="0"/>
    </xf>
    <xf numFmtId="1" fontId="2" fillId="0" borderId="10" xfId="0" applyNumberFormat="1" applyFont="1" applyBorder="1" applyProtection="1">
      <protection locked="0"/>
    </xf>
    <xf numFmtId="0" fontId="1" fillId="0" borderId="13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1" fontId="5" fillId="0" borderId="16" xfId="0" applyNumberFormat="1" applyFont="1" applyBorder="1" applyAlignment="1">
      <alignment horizontal="center" vertical="top" wrapText="1"/>
    </xf>
    <xf numFmtId="1" fontId="5" fillId="0" borderId="15" xfId="0" applyNumberFormat="1" applyFont="1" applyBorder="1" applyAlignment="1">
      <alignment horizontal="center" vertical="top" wrapText="1"/>
    </xf>
    <xf numFmtId="0" fontId="2" fillId="0" borderId="16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1" fontId="5" fillId="0" borderId="2" xfId="0" applyNumberFormat="1" applyFont="1" applyBorder="1" applyAlignment="1">
      <alignment vertical="center" wrapText="1"/>
    </xf>
    <xf numFmtId="1" fontId="5" fillId="0" borderId="4" xfId="0" applyNumberFormat="1" applyFont="1" applyBorder="1" applyAlignment="1">
      <alignment vertical="center" wrapText="1"/>
    </xf>
    <xf numFmtId="1" fontId="5" fillId="0" borderId="9" xfId="0" applyNumberFormat="1" applyFont="1" applyBorder="1" applyAlignment="1">
      <alignment vertical="center" wrapText="1"/>
    </xf>
    <xf numFmtId="1" fontId="5" fillId="0" borderId="10" xfId="0" applyNumberFormat="1" applyFont="1" applyBorder="1" applyAlignment="1">
      <alignment vertical="center" wrapText="1"/>
    </xf>
    <xf numFmtId="0" fontId="5" fillId="0" borderId="16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1" fontId="5" fillId="0" borderId="14" xfId="0" applyNumberFormat="1" applyFont="1" applyBorder="1" applyAlignment="1">
      <alignment horizontal="center" vertical="top" wrapText="1"/>
    </xf>
    <xf numFmtId="1" fontId="5" fillId="0" borderId="13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vertical="top" wrapText="1"/>
    </xf>
    <xf numFmtId="0" fontId="9" fillId="0" borderId="0" xfId="0" applyFont="1" applyAlignment="1">
      <alignment horizontal="center" vertical="top" wrapText="1"/>
    </xf>
    <xf numFmtId="49" fontId="1" fillId="0" borderId="23" xfId="0" applyNumberFormat="1" applyFont="1" applyBorder="1" applyAlignment="1">
      <alignment horizontal="center" vertical="distributed" wrapText="1"/>
    </xf>
    <xf numFmtId="49" fontId="1" fillId="0" borderId="24" xfId="0" applyNumberFormat="1" applyFont="1" applyBorder="1" applyAlignment="1">
      <alignment horizontal="center" vertical="distributed" wrapText="1"/>
    </xf>
    <xf numFmtId="49" fontId="1" fillId="0" borderId="25" xfId="0" applyNumberFormat="1" applyFont="1" applyBorder="1" applyAlignment="1">
      <alignment horizontal="center" vertical="distributed" wrapText="1"/>
    </xf>
    <xf numFmtId="49" fontId="1" fillId="0" borderId="26" xfId="0" applyNumberFormat="1" applyFont="1" applyBorder="1" applyAlignment="1">
      <alignment horizontal="center" vertical="distributed" wrapText="1"/>
    </xf>
    <xf numFmtId="49" fontId="1" fillId="0" borderId="27" xfId="0" applyNumberFormat="1" applyFont="1" applyBorder="1" applyAlignment="1">
      <alignment horizontal="center" vertical="distributed" wrapText="1"/>
    </xf>
    <xf numFmtId="49" fontId="1" fillId="0" borderId="28" xfId="0" applyNumberFormat="1" applyFont="1" applyBorder="1" applyAlignment="1">
      <alignment horizontal="center" vertical="distributed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1" fontId="5" fillId="0" borderId="2" xfId="0" applyNumberFormat="1" applyFont="1" applyBorder="1" applyAlignment="1" applyProtection="1">
      <alignment horizontal="right" vertical="center" wrapText="1"/>
      <protection locked="0"/>
    </xf>
    <xf numFmtId="1" fontId="5" fillId="0" borderId="4" xfId="0" applyNumberFormat="1" applyFont="1" applyBorder="1" applyAlignment="1" applyProtection="1">
      <alignment horizontal="right" vertical="center" wrapText="1"/>
      <protection locked="0"/>
    </xf>
    <xf numFmtId="1" fontId="5" fillId="0" borderId="9" xfId="0" applyNumberFormat="1" applyFont="1" applyBorder="1" applyAlignment="1" applyProtection="1">
      <alignment horizontal="right" vertical="center" wrapText="1"/>
      <protection locked="0"/>
    </xf>
    <xf numFmtId="1" fontId="5" fillId="0" borderId="10" xfId="0" applyNumberFormat="1" applyFont="1" applyBorder="1" applyAlignment="1" applyProtection="1">
      <alignment horizontal="right" vertical="center" wrapText="1"/>
      <protection locked="0"/>
    </xf>
    <xf numFmtId="1" fontId="1" fillId="0" borderId="19" xfId="0" applyNumberFormat="1" applyFont="1" applyBorder="1" applyAlignment="1">
      <alignment horizontal="center"/>
    </xf>
    <xf numFmtId="1" fontId="1" fillId="0" borderId="20" xfId="0" applyNumberFormat="1" applyFont="1" applyBorder="1" applyAlignment="1">
      <alignment horizontal="center"/>
    </xf>
    <xf numFmtId="1" fontId="1" fillId="0" borderId="21" xfId="0" applyNumberFormat="1" applyFont="1" applyBorder="1" applyAlignment="1">
      <alignment horizontal="center"/>
    </xf>
    <xf numFmtId="1" fontId="1" fillId="0" borderId="14" xfId="0" applyNumberFormat="1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1" fontId="1" fillId="0" borderId="22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2" fillId="0" borderId="13" xfId="0" applyFont="1" applyBorder="1"/>
    <xf numFmtId="0" fontId="1" fillId="0" borderId="13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textRotation="91" wrapText="1"/>
    </xf>
    <xf numFmtId="0" fontId="1" fillId="0" borderId="3" xfId="0" applyFont="1" applyBorder="1" applyAlignment="1">
      <alignment horizontal="center" vertical="center" textRotation="91" wrapText="1"/>
    </xf>
    <xf numFmtId="0" fontId="1" fillId="0" borderId="4" xfId="0" applyFont="1" applyBorder="1" applyAlignment="1">
      <alignment horizontal="center" vertical="center" textRotation="91" wrapText="1"/>
    </xf>
    <xf numFmtId="0" fontId="1" fillId="0" borderId="9" xfId="0" applyFont="1" applyBorder="1" applyAlignment="1">
      <alignment horizontal="center" vertical="center" textRotation="91" wrapText="1"/>
    </xf>
    <xf numFmtId="0" fontId="1" fillId="0" borderId="1" xfId="0" applyFont="1" applyBorder="1" applyAlignment="1">
      <alignment horizontal="center" vertical="center" textRotation="91" wrapText="1"/>
    </xf>
    <xf numFmtId="0" fontId="1" fillId="0" borderId="10" xfId="0" applyFont="1" applyBorder="1" applyAlignment="1">
      <alignment horizontal="center" vertical="center" textRotation="91" wrapText="1"/>
    </xf>
    <xf numFmtId="0" fontId="1" fillId="0" borderId="16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1" fontId="5" fillId="0" borderId="16" xfId="0" applyNumberFormat="1" applyFont="1" applyBorder="1" applyAlignment="1">
      <alignment horizontal="center" vertical="center"/>
    </xf>
    <xf numFmtId="1" fontId="5" fillId="0" borderId="14" xfId="0" applyNumberFormat="1" applyFont="1" applyBorder="1" applyAlignment="1">
      <alignment horizontal="center" vertical="center"/>
    </xf>
    <xf numFmtId="1" fontId="5" fillId="0" borderId="15" xfId="0" applyNumberFormat="1" applyFont="1" applyBorder="1" applyAlignment="1">
      <alignment horizontal="center" vertical="center"/>
    </xf>
    <xf numFmtId="1" fontId="5" fillId="0" borderId="13" xfId="0" applyNumberFormat="1" applyFont="1" applyBorder="1" applyAlignment="1">
      <alignment horizontal="center" vertical="center"/>
    </xf>
    <xf numFmtId="0" fontId="5" fillId="0" borderId="0" xfId="0" applyFont="1" applyAlignment="1">
      <alignment wrapText="1"/>
    </xf>
    <xf numFmtId="0" fontId="1" fillId="0" borderId="16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3" xfId="0" applyFont="1" applyBorder="1" applyAlignment="1">
      <alignment horizontal="center" vertical="center" textRotation="91" wrapText="1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center" wrapText="1"/>
    </xf>
    <xf numFmtId="1" fontId="2" fillId="0" borderId="2" xfId="0" applyNumberFormat="1" applyFont="1" applyBorder="1" applyAlignment="1" applyProtection="1">
      <alignment horizontal="center" vertical="center" wrapText="1"/>
      <protection locked="0"/>
    </xf>
    <xf numFmtId="1" fontId="2" fillId="0" borderId="4" xfId="0" applyNumberFormat="1" applyFont="1" applyBorder="1" applyAlignment="1" applyProtection="1">
      <alignment horizontal="center" vertical="center" wrapText="1"/>
      <protection locked="0"/>
    </xf>
    <xf numFmtId="1" fontId="2" fillId="0" borderId="9" xfId="0" applyNumberFormat="1" applyFont="1" applyBorder="1" applyAlignment="1" applyProtection="1">
      <alignment horizontal="center" vertical="center" wrapText="1"/>
      <protection locked="0"/>
    </xf>
    <xf numFmtId="1" fontId="2" fillId="0" borderId="10" xfId="0" applyNumberFormat="1" applyFont="1" applyBorder="1" applyAlignment="1" applyProtection="1">
      <alignment horizontal="center" vertical="center" wrapText="1"/>
      <protection locked="0"/>
    </xf>
    <xf numFmtId="1" fontId="2" fillId="0" borderId="16" xfId="0" applyNumberFormat="1" applyFont="1" applyBorder="1" applyAlignment="1" applyProtection="1">
      <alignment horizontal="center" vertical="center" wrapText="1"/>
      <protection locked="0"/>
    </xf>
    <xf numFmtId="1" fontId="2" fillId="0" borderId="15" xfId="0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right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1" fontId="12" fillId="0" borderId="2" xfId="0" applyNumberFormat="1" applyFont="1" applyBorder="1" applyAlignment="1" applyProtection="1">
      <alignment horizontal="center" vertical="center" wrapText="1"/>
      <protection locked="0"/>
    </xf>
    <xf numFmtId="1" fontId="12" fillId="0" borderId="4" xfId="0" applyNumberFormat="1" applyFont="1" applyBorder="1" applyAlignment="1" applyProtection="1">
      <alignment horizontal="center" vertical="center" wrapText="1"/>
      <protection locked="0"/>
    </xf>
    <xf numFmtId="1" fontId="12" fillId="0" borderId="9" xfId="0" applyNumberFormat="1" applyFont="1" applyBorder="1" applyAlignment="1" applyProtection="1">
      <alignment horizontal="center" vertical="center" wrapText="1"/>
      <protection locked="0"/>
    </xf>
    <xf numFmtId="1" fontId="12" fillId="0" borderId="10" xfId="0" applyNumberFormat="1" applyFont="1" applyBorder="1" applyAlignment="1" applyProtection="1">
      <alignment horizontal="center" vertical="center" wrapText="1"/>
      <protection locked="0"/>
    </xf>
    <xf numFmtId="1" fontId="12" fillId="0" borderId="13" xfId="0" applyNumberFormat="1" applyFont="1" applyBorder="1" applyAlignment="1" applyProtection="1">
      <alignment horizontal="center" vertical="center" wrapText="1"/>
      <protection locked="0"/>
    </xf>
    <xf numFmtId="1" fontId="12" fillId="0" borderId="16" xfId="0" applyNumberFormat="1" applyFont="1" applyBorder="1" applyAlignment="1" applyProtection="1">
      <alignment horizontal="center" vertical="center" wrapText="1"/>
      <protection locked="0"/>
    </xf>
    <xf numFmtId="1" fontId="12" fillId="0" borderId="15" xfId="0" applyNumberFormat="1" applyFont="1" applyBorder="1" applyAlignment="1" applyProtection="1">
      <alignment horizontal="center" vertical="center" wrapText="1"/>
      <protection locked="0"/>
    </xf>
    <xf numFmtId="0" fontId="15" fillId="0" borderId="13" xfId="0" applyFont="1" applyBorder="1" applyAlignment="1">
      <alignment horizontal="left" vertical="center" wrapText="1"/>
    </xf>
    <xf numFmtId="1" fontId="2" fillId="0" borderId="13" xfId="0" applyNumberFormat="1" applyFont="1" applyBorder="1" applyAlignment="1" applyProtection="1">
      <alignment horizontal="center" vertical="center" wrapText="1"/>
      <protection locked="0"/>
    </xf>
    <xf numFmtId="1" fontId="2" fillId="0" borderId="17" xfId="0" applyNumberFormat="1" applyFont="1" applyBorder="1" applyAlignment="1" applyProtection="1">
      <alignment horizontal="right" vertical="center" wrapText="1"/>
      <protection locked="0"/>
    </xf>
    <xf numFmtId="1" fontId="2" fillId="0" borderId="18" xfId="0" applyNumberFormat="1" applyFont="1" applyBorder="1" applyAlignment="1" applyProtection="1">
      <alignment horizontal="right" vertical="center" wrapText="1"/>
      <protection locked="0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1" fontId="16" fillId="0" borderId="13" xfId="0" applyNumberFormat="1" applyFont="1" applyBorder="1" applyAlignment="1">
      <alignment horizontal="center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1" fontId="2" fillId="0" borderId="16" xfId="0" applyNumberFormat="1" applyFont="1" applyBorder="1" applyAlignment="1" applyProtection="1">
      <alignment horizontal="center" vertical="center"/>
      <protection locked="0"/>
    </xf>
    <xf numFmtId="1" fontId="2" fillId="0" borderId="14" xfId="0" applyNumberFormat="1" applyFont="1" applyBorder="1" applyAlignment="1" applyProtection="1">
      <alignment horizontal="center" vertical="center"/>
      <protection locked="0"/>
    </xf>
    <xf numFmtId="1" fontId="2" fillId="0" borderId="15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 vertical="top" wrapText="1"/>
    </xf>
    <xf numFmtId="0" fontId="1" fillId="0" borderId="0" xfId="0" applyFont="1" applyAlignment="1">
      <alignment horizontal="justify" vertical="top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1" fontId="1" fillId="0" borderId="17" xfId="0" applyNumberFormat="1" applyFont="1" applyBorder="1" applyAlignment="1" applyProtection="1">
      <alignment horizontal="center" vertical="center" wrapText="1"/>
      <protection locked="0"/>
    </xf>
    <xf numFmtId="1" fontId="1" fillId="0" borderId="18" xfId="0" applyNumberFormat="1" applyFont="1" applyBorder="1" applyAlignment="1" applyProtection="1">
      <alignment horizontal="center" vertical="center" wrapText="1"/>
      <protection locked="0"/>
    </xf>
    <xf numFmtId="1" fontId="2" fillId="0" borderId="13" xfId="0" applyNumberFormat="1" applyFont="1" applyBorder="1" applyAlignment="1" applyProtection="1">
      <alignment horizontal="center" vertical="center"/>
      <protection locked="0"/>
    </xf>
    <xf numFmtId="1" fontId="2" fillId="0" borderId="13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1" fontId="2" fillId="0" borderId="14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" fontId="2" fillId="0" borderId="16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2" xfId="0" applyFont="1" applyBorder="1" applyAlignment="1" applyProtection="1">
      <alignment horizontal="center" wrapText="1"/>
      <protection locked="0"/>
    </xf>
    <xf numFmtId="0" fontId="2" fillId="0" borderId="3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6" xfId="0" applyFont="1" applyBorder="1" applyProtection="1">
      <protection locked="0"/>
    </xf>
    <xf numFmtId="0" fontId="2" fillId="0" borderId="9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 applyProtection="1">
      <alignment horizontal="left" vertical="top" wrapText="1"/>
      <protection locked="0"/>
    </xf>
    <xf numFmtId="0" fontId="1" fillId="0" borderId="3" xfId="0" applyFont="1" applyBorder="1" applyAlignment="1" applyProtection="1">
      <alignment horizontal="left" vertical="top" wrapText="1"/>
      <protection locked="0"/>
    </xf>
    <xf numFmtId="0" fontId="1" fillId="0" borderId="4" xfId="0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 applyProtection="1">
      <alignment horizontal="left" vertical="top" wrapText="1"/>
      <protection locked="0"/>
    </xf>
    <xf numFmtId="0" fontId="1" fillId="0" borderId="8" xfId="0" applyFont="1" applyBorder="1" applyAlignment="1" applyProtection="1">
      <alignment horizontal="left" vertical="top" wrapText="1"/>
      <protection locked="0"/>
    </xf>
    <xf numFmtId="0" fontId="1" fillId="0" borderId="6" xfId="0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5" fillId="0" borderId="9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1" fontId="7" fillId="0" borderId="2" xfId="0" applyNumberFormat="1" applyFont="1" applyBorder="1" applyAlignment="1">
      <alignment horizontal="center" vertical="center" wrapText="1"/>
    </xf>
    <xf numFmtId="1" fontId="7" fillId="0" borderId="3" xfId="0" applyNumberFormat="1" applyFont="1" applyBorder="1" applyAlignment="1">
      <alignment horizontal="center" vertical="center" wrapText="1"/>
    </xf>
    <xf numFmtId="1" fontId="7" fillId="0" borderId="4" xfId="0" applyNumberFormat="1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left" vertical="center" wrapText="1"/>
    </xf>
    <xf numFmtId="0" fontId="28" fillId="0" borderId="16" xfId="0" applyFont="1" applyBorder="1" applyAlignment="1">
      <alignment horizontal="left" vertical="center"/>
    </xf>
    <xf numFmtId="0" fontId="28" fillId="0" borderId="14" xfId="0" applyFont="1" applyBorder="1" applyAlignment="1">
      <alignment horizontal="left" vertical="center"/>
    </xf>
    <xf numFmtId="0" fontId="28" fillId="0" borderId="15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13" xfId="0" applyFont="1" applyBorder="1" applyAlignment="1">
      <alignment vertical="center" wrapText="1"/>
    </xf>
    <xf numFmtId="0" fontId="12" fillId="0" borderId="18" xfId="0" applyFont="1" applyBorder="1" applyAlignment="1">
      <alignment horizontal="left" vertical="center" wrapText="1"/>
    </xf>
    <xf numFmtId="49" fontId="12" fillId="0" borderId="16" xfId="0" applyNumberFormat="1" applyFont="1" applyBorder="1" applyAlignment="1" applyProtection="1">
      <alignment horizontal="center" vertical="center"/>
      <protection locked="0"/>
    </xf>
    <xf numFmtId="49" fontId="1" fillId="0" borderId="16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49" fontId="2" fillId="0" borderId="4" xfId="0" applyNumberFormat="1" applyFont="1" applyBorder="1" applyAlignment="1" applyProtection="1">
      <alignment horizontal="center" vertical="center"/>
      <protection locked="0"/>
    </xf>
    <xf numFmtId="49" fontId="2" fillId="0" borderId="9" xfId="0" applyNumberFormat="1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49" fontId="2" fillId="0" borderId="10" xfId="0" applyNumberFormat="1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2" fillId="0" borderId="16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left" vertical="top" wrapText="1"/>
    </xf>
    <xf numFmtId="49" fontId="27" fillId="0" borderId="2" xfId="1" applyNumberFormat="1" applyBorder="1" applyAlignment="1" applyProtection="1">
      <alignment horizontal="center" vertical="center"/>
      <protection locked="0"/>
    </xf>
    <xf numFmtId="49" fontId="12" fillId="0" borderId="5" xfId="0" applyNumberFormat="1" applyFont="1" applyBorder="1" applyAlignment="1" applyProtection="1">
      <alignment horizontal="center" vertical="center"/>
      <protection locked="0"/>
    </xf>
    <xf numFmtId="49" fontId="12" fillId="0" borderId="0" xfId="0" applyNumberFormat="1" applyFont="1" applyBorder="1" applyAlignment="1" applyProtection="1">
      <alignment horizontal="center" vertical="center"/>
      <protection locked="0"/>
    </xf>
    <xf numFmtId="49" fontId="12" fillId="0" borderId="6" xfId="0" applyNumberFormat="1" applyFont="1" applyBorder="1" applyAlignment="1" applyProtection="1">
      <alignment horizontal="center" vertical="center"/>
      <protection locked="0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AZ252"/>
  <sheetViews>
    <sheetView tabSelected="1" topLeftCell="B1" zoomScaleNormal="100" zoomScaleSheetLayoutView="100" workbookViewId="0">
      <selection activeCell="S224" sqref="S224:AG225"/>
    </sheetView>
  </sheetViews>
  <sheetFormatPr defaultRowHeight="14.25"/>
  <cols>
    <col min="1" max="1" width="6.375" style="26" hidden="1" customWidth="1"/>
    <col min="2" max="2" width="19.125" style="26" customWidth="1"/>
    <col min="3" max="4" width="3.125" style="26" customWidth="1"/>
    <col min="5" max="5" width="5.875" style="26" customWidth="1"/>
    <col min="6" max="6" width="4.375" style="26" customWidth="1"/>
    <col min="7" max="7" width="4.875" style="26" customWidth="1"/>
    <col min="8" max="8" width="5.5" style="26" customWidth="1"/>
    <col min="9" max="9" width="5.375" style="26" customWidth="1"/>
    <col min="10" max="10" width="3.125" style="26" customWidth="1"/>
    <col min="11" max="11" width="4.25" style="26" customWidth="1"/>
    <col min="12" max="12" width="5" style="26" customWidth="1"/>
    <col min="13" max="13" width="4.125" style="26" customWidth="1"/>
    <col min="14" max="14" width="2.25" style="26" customWidth="1"/>
    <col min="15" max="15" width="8.375" style="26" customWidth="1"/>
    <col min="16" max="16" width="3.5" style="26" customWidth="1"/>
    <col min="17" max="17" width="2.75" style="26" customWidth="1"/>
    <col min="18" max="19" width="3.125" style="26" customWidth="1"/>
    <col min="20" max="20" width="5.625" style="26" customWidth="1"/>
    <col min="21" max="21" width="2.5" style="26" customWidth="1"/>
    <col min="22" max="22" width="5" style="26" customWidth="1"/>
    <col min="23" max="23" width="3.25" style="26" customWidth="1"/>
    <col min="24" max="24" width="0.25" style="26" hidden="1" customWidth="1"/>
    <col min="25" max="25" width="5.125" style="26" customWidth="1"/>
    <col min="26" max="26" width="4.25" style="26" customWidth="1"/>
    <col min="27" max="27" width="2.75" style="26" customWidth="1"/>
    <col min="28" max="28" width="6.25" style="26" customWidth="1"/>
    <col min="29" max="29" width="4.25" style="26" customWidth="1"/>
    <col min="30" max="30" width="5.5" style="26" customWidth="1"/>
    <col min="31" max="31" width="4.125" style="26" customWidth="1"/>
    <col min="32" max="32" width="5.25" style="26" customWidth="1"/>
    <col min="33" max="33" width="12.25" style="26" customWidth="1"/>
    <col min="34" max="37" width="9" style="26"/>
    <col min="38" max="38" width="9" style="26" hidden="1" customWidth="1"/>
    <col min="39" max="42" width="0" style="26" hidden="1" customWidth="1"/>
    <col min="43" max="16384" width="9" style="26"/>
  </cols>
  <sheetData>
    <row r="1" spans="2:39" ht="24" customHeight="1">
      <c r="B1" s="24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496" t="s">
        <v>282</v>
      </c>
      <c r="Z1" s="496"/>
      <c r="AA1" s="496"/>
      <c r="AB1" s="496"/>
      <c r="AC1" s="496"/>
      <c r="AD1" s="496"/>
      <c r="AE1" s="496"/>
      <c r="AF1" s="496"/>
      <c r="AG1" s="496"/>
    </row>
    <row r="2" spans="2:39" ht="18">
      <c r="B2" s="24" t="s">
        <v>1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8"/>
      <c r="S2" s="25"/>
      <c r="T2" s="25"/>
      <c r="U2" s="25"/>
      <c r="V2" s="25"/>
      <c r="W2" s="25"/>
      <c r="X2" s="25"/>
      <c r="Y2" s="497"/>
      <c r="Z2" s="497"/>
      <c r="AA2" s="497"/>
      <c r="AB2" s="497"/>
      <c r="AC2" s="497"/>
      <c r="AD2" s="497"/>
      <c r="AE2" s="497"/>
      <c r="AF2" s="497"/>
      <c r="AG2" s="497"/>
    </row>
    <row r="3" spans="2:39" ht="22.5" customHeight="1">
      <c r="B3" s="498" t="s">
        <v>396</v>
      </c>
      <c r="C3" s="499"/>
      <c r="D3" s="499"/>
      <c r="E3" s="499"/>
      <c r="F3" s="499"/>
      <c r="G3" s="500"/>
      <c r="H3" s="507" t="s">
        <v>2</v>
      </c>
      <c r="I3" s="508"/>
      <c r="J3" s="508"/>
      <c r="K3" s="508"/>
      <c r="L3" s="508"/>
      <c r="M3" s="508"/>
      <c r="N3" s="508"/>
      <c r="O3" s="508"/>
      <c r="P3" s="508"/>
      <c r="Q3" s="508"/>
      <c r="R3" s="508"/>
      <c r="S3" s="508"/>
      <c r="T3" s="508"/>
      <c r="U3" s="508"/>
      <c r="V3" s="508"/>
      <c r="W3" s="509"/>
      <c r="X3" s="5"/>
      <c r="Y3" s="510" t="s">
        <v>397</v>
      </c>
      <c r="Z3" s="511"/>
      <c r="AA3" s="511"/>
      <c r="AB3" s="511"/>
      <c r="AC3" s="511"/>
      <c r="AD3" s="511"/>
      <c r="AE3" s="511"/>
      <c r="AF3" s="511"/>
      <c r="AG3" s="512"/>
    </row>
    <row r="4" spans="2:39" ht="22.5" customHeight="1">
      <c r="B4" s="501"/>
      <c r="C4" s="502"/>
      <c r="D4" s="502"/>
      <c r="E4" s="502"/>
      <c r="F4" s="502"/>
      <c r="G4" s="503"/>
      <c r="H4" s="513" t="s">
        <v>3</v>
      </c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238"/>
      <c r="U4" s="238"/>
      <c r="V4" s="238"/>
      <c r="W4" s="514"/>
      <c r="X4" s="29"/>
      <c r="Y4" s="515" t="s">
        <v>398</v>
      </c>
      <c r="Z4" s="516"/>
      <c r="AA4" s="516"/>
      <c r="AB4" s="516"/>
      <c r="AC4" s="516"/>
      <c r="AD4" s="516"/>
      <c r="AE4" s="516"/>
      <c r="AF4" s="516"/>
      <c r="AG4" s="517"/>
    </row>
    <row r="5" spans="2:39" ht="23.25" customHeight="1">
      <c r="B5" s="501"/>
      <c r="C5" s="502"/>
      <c r="D5" s="502"/>
      <c r="E5" s="502"/>
      <c r="F5" s="502"/>
      <c r="G5" s="503"/>
      <c r="H5" s="513"/>
      <c r="I5" s="238"/>
      <c r="J5" s="238"/>
      <c r="K5" s="238"/>
      <c r="L5" s="238"/>
      <c r="M5" s="238"/>
      <c r="N5" s="238"/>
      <c r="O5" s="238"/>
      <c r="P5" s="238"/>
      <c r="Q5" s="238"/>
      <c r="R5" s="238"/>
      <c r="S5" s="238"/>
      <c r="T5" s="238"/>
      <c r="U5" s="238"/>
      <c r="V5" s="238"/>
      <c r="W5" s="514"/>
      <c r="X5" s="29"/>
      <c r="Y5" s="518" t="s">
        <v>4</v>
      </c>
      <c r="Z5" s="519"/>
      <c r="AA5" s="519"/>
      <c r="AB5" s="519"/>
      <c r="AC5" s="519"/>
      <c r="AD5" s="519"/>
      <c r="AE5" s="519"/>
      <c r="AF5" s="519"/>
      <c r="AG5" s="517"/>
    </row>
    <row r="6" spans="2:39" ht="30.75" customHeight="1">
      <c r="B6" s="504"/>
      <c r="C6" s="505"/>
      <c r="D6" s="505"/>
      <c r="E6" s="505"/>
      <c r="F6" s="505"/>
      <c r="G6" s="506"/>
      <c r="H6" s="520" t="s">
        <v>405</v>
      </c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2"/>
      <c r="X6" s="23"/>
      <c r="Y6" s="521" t="s">
        <v>5</v>
      </c>
      <c r="Z6" s="522"/>
      <c r="AA6" s="522"/>
      <c r="AB6" s="522"/>
      <c r="AC6" s="522"/>
      <c r="AD6" s="522"/>
      <c r="AE6" s="522"/>
      <c r="AF6" s="522"/>
      <c r="AG6" s="262"/>
    </row>
    <row r="7" spans="2:39" ht="15.75">
      <c r="B7" s="8" t="s">
        <v>6</v>
      </c>
      <c r="C7" s="25"/>
      <c r="D7" s="25"/>
      <c r="E7" s="9" t="s">
        <v>7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</row>
    <row r="8" spans="2:39" ht="15.75" customHeight="1">
      <c r="B8" s="207" t="s">
        <v>8</v>
      </c>
      <c r="C8" s="207"/>
      <c r="D8" s="207"/>
      <c r="E8" s="207"/>
      <c r="F8" s="207" t="s">
        <v>9</v>
      </c>
      <c r="G8" s="207"/>
      <c r="H8" s="207"/>
      <c r="I8" s="207"/>
      <c r="J8" s="217" t="s">
        <v>10</v>
      </c>
      <c r="K8" s="217"/>
      <c r="L8" s="217"/>
      <c r="M8" s="217"/>
      <c r="N8" s="217"/>
      <c r="O8" s="217"/>
      <c r="P8" s="217"/>
      <c r="Q8" s="217"/>
      <c r="R8" s="217"/>
      <c r="S8" s="217"/>
      <c r="T8" s="217"/>
      <c r="U8" s="217"/>
      <c r="V8" s="217"/>
      <c r="W8" s="217"/>
      <c r="X8" s="217"/>
      <c r="Y8" s="217"/>
      <c r="Z8" s="217"/>
      <c r="AA8" s="217"/>
      <c r="AB8" s="217"/>
      <c r="AC8" s="217"/>
      <c r="AD8" s="217"/>
      <c r="AE8" s="217"/>
      <c r="AF8" s="217"/>
      <c r="AG8" s="218"/>
    </row>
    <row r="9" spans="2:39" ht="46.5" customHeight="1">
      <c r="B9" s="207"/>
      <c r="C9" s="207"/>
      <c r="D9" s="207"/>
      <c r="E9" s="207"/>
      <c r="F9" s="207"/>
      <c r="G9" s="207"/>
      <c r="H9" s="207"/>
      <c r="I9" s="207"/>
      <c r="J9" s="217" t="s">
        <v>11</v>
      </c>
      <c r="K9" s="217"/>
      <c r="L9" s="217"/>
      <c r="M9" s="218"/>
      <c r="N9" s="207" t="s">
        <v>12</v>
      </c>
      <c r="O9" s="207"/>
      <c r="P9" s="207"/>
      <c r="Q9" s="474" t="s">
        <v>13</v>
      </c>
      <c r="R9" s="469"/>
      <c r="S9" s="469"/>
      <c r="T9" s="469"/>
      <c r="U9" s="207" t="s">
        <v>14</v>
      </c>
      <c r="V9" s="207"/>
      <c r="W9" s="207"/>
      <c r="X9" s="2"/>
      <c r="Y9" s="207" t="s">
        <v>15</v>
      </c>
      <c r="Z9" s="207"/>
      <c r="AA9" s="207"/>
      <c r="AB9" s="207"/>
      <c r="AC9" s="216" t="s">
        <v>16</v>
      </c>
      <c r="AD9" s="218"/>
      <c r="AE9" s="469" t="s">
        <v>17</v>
      </c>
      <c r="AF9" s="469"/>
      <c r="AG9" s="2" t="s">
        <v>18</v>
      </c>
    </row>
    <row r="10" spans="2:39" ht="15" customHeight="1">
      <c r="B10" s="523">
        <v>0</v>
      </c>
      <c r="C10" s="523"/>
      <c r="D10" s="523"/>
      <c r="E10" s="523"/>
      <c r="F10" s="523">
        <v>1</v>
      </c>
      <c r="G10" s="523"/>
      <c r="H10" s="523"/>
      <c r="I10" s="523"/>
      <c r="J10" s="529">
        <v>2</v>
      </c>
      <c r="K10" s="529"/>
      <c r="L10" s="529"/>
      <c r="M10" s="525"/>
      <c r="N10" s="523">
        <v>3</v>
      </c>
      <c r="O10" s="523"/>
      <c r="P10" s="523"/>
      <c r="Q10" s="525">
        <v>4</v>
      </c>
      <c r="R10" s="523"/>
      <c r="S10" s="523"/>
      <c r="T10" s="523"/>
      <c r="U10" s="523">
        <v>5</v>
      </c>
      <c r="V10" s="523"/>
      <c r="W10" s="523"/>
      <c r="X10" s="30"/>
      <c r="Y10" s="523">
        <v>6</v>
      </c>
      <c r="Z10" s="523"/>
      <c r="AA10" s="523"/>
      <c r="AB10" s="523"/>
      <c r="AC10" s="524">
        <v>7</v>
      </c>
      <c r="AD10" s="525"/>
      <c r="AE10" s="523">
        <v>8</v>
      </c>
      <c r="AF10" s="523"/>
      <c r="AG10" s="30">
        <v>9</v>
      </c>
    </row>
    <row r="11" spans="2:39" ht="17.25" hidden="1" customHeight="1">
      <c r="B11" s="135" t="s">
        <v>283</v>
      </c>
      <c r="C11" s="32" t="s">
        <v>284</v>
      </c>
      <c r="D11" s="32" t="s">
        <v>284</v>
      </c>
      <c r="E11" s="32" t="s">
        <v>284</v>
      </c>
      <c r="F11" s="33" t="s">
        <v>9</v>
      </c>
      <c r="G11" s="32" t="s">
        <v>284</v>
      </c>
      <c r="H11" s="32" t="s">
        <v>284</v>
      </c>
      <c r="I11" s="32" t="s">
        <v>284</v>
      </c>
      <c r="J11" s="32" t="s">
        <v>11</v>
      </c>
      <c r="K11" s="32" t="s">
        <v>284</v>
      </c>
      <c r="L11" s="32" t="s">
        <v>284</v>
      </c>
      <c r="M11" s="32" t="s">
        <v>284</v>
      </c>
      <c r="N11" s="33" t="s">
        <v>12</v>
      </c>
      <c r="O11" s="32" t="s">
        <v>284</v>
      </c>
      <c r="P11" s="32" t="s">
        <v>284</v>
      </c>
      <c r="Q11" s="32" t="s">
        <v>13</v>
      </c>
      <c r="R11" s="32" t="s">
        <v>284</v>
      </c>
      <c r="S11" s="32" t="s">
        <v>284</v>
      </c>
      <c r="T11" s="32" t="s">
        <v>284</v>
      </c>
      <c r="U11" s="33" t="s">
        <v>14</v>
      </c>
      <c r="V11" s="32" t="s">
        <v>284</v>
      </c>
      <c r="W11" s="32" t="s">
        <v>284</v>
      </c>
      <c r="X11" s="32" t="s">
        <v>284</v>
      </c>
      <c r="Y11" s="33" t="s">
        <v>15</v>
      </c>
      <c r="Z11" s="32" t="s">
        <v>284</v>
      </c>
      <c r="AA11" s="32" t="s">
        <v>284</v>
      </c>
      <c r="AB11" s="32" t="s">
        <v>284</v>
      </c>
      <c r="AC11" s="33" t="s">
        <v>16</v>
      </c>
      <c r="AD11" s="32" t="s">
        <v>284</v>
      </c>
      <c r="AE11" s="33" t="s">
        <v>17</v>
      </c>
      <c r="AF11" s="32" t="s">
        <v>284</v>
      </c>
      <c r="AG11" s="31" t="s">
        <v>18</v>
      </c>
    </row>
    <row r="12" spans="2:39" ht="29.25" customHeight="1">
      <c r="B12" s="466" t="s">
        <v>404</v>
      </c>
      <c r="C12" s="467"/>
      <c r="D12" s="468"/>
      <c r="E12" s="34">
        <v>1</v>
      </c>
      <c r="F12" s="526">
        <f>F13+F15+F17</f>
        <v>0</v>
      </c>
      <c r="G12" s="527"/>
      <c r="H12" s="527"/>
      <c r="I12" s="528"/>
      <c r="J12" s="490">
        <f>J15+J17</f>
        <v>0</v>
      </c>
      <c r="K12" s="491"/>
      <c r="L12" s="491"/>
      <c r="M12" s="492"/>
      <c r="N12" s="490">
        <f>N15+N17</f>
        <v>0</v>
      </c>
      <c r="O12" s="491"/>
      <c r="P12" s="492"/>
      <c r="Q12" s="490">
        <f>Q15+Q17</f>
        <v>0</v>
      </c>
      <c r="R12" s="491"/>
      <c r="S12" s="491"/>
      <c r="T12" s="492"/>
      <c r="U12" s="490">
        <f>U15+U17</f>
        <v>0</v>
      </c>
      <c r="V12" s="491"/>
      <c r="W12" s="492"/>
      <c r="X12" s="35"/>
      <c r="Y12" s="490">
        <f>Y15+Y17</f>
        <v>0</v>
      </c>
      <c r="Z12" s="491"/>
      <c r="AA12" s="491"/>
      <c r="AB12" s="492"/>
      <c r="AC12" s="490">
        <f>AC15+AC17</f>
        <v>0</v>
      </c>
      <c r="AD12" s="492"/>
      <c r="AE12" s="490">
        <f>AE15+AE17</f>
        <v>0</v>
      </c>
      <c r="AF12" s="492"/>
      <c r="AG12" s="36">
        <f>AG15+AG17</f>
        <v>0</v>
      </c>
      <c r="AH12" s="37"/>
      <c r="AI12" s="37"/>
      <c r="AJ12" s="37"/>
      <c r="AL12" s="38">
        <f>B23+F23+O23</f>
        <v>0</v>
      </c>
      <c r="AM12" s="136" t="s">
        <v>379</v>
      </c>
    </row>
    <row r="13" spans="2:39" ht="29.25" customHeight="1">
      <c r="B13" s="423" t="s">
        <v>349</v>
      </c>
      <c r="C13" s="424"/>
      <c r="D13" s="425"/>
      <c r="E13" s="39" t="s">
        <v>348</v>
      </c>
      <c r="F13" s="488"/>
      <c r="G13" s="488"/>
      <c r="H13" s="488"/>
      <c r="I13" s="488"/>
      <c r="J13" s="493"/>
      <c r="K13" s="493"/>
      <c r="L13" s="493"/>
      <c r="M13" s="494"/>
      <c r="N13" s="489"/>
      <c r="O13" s="489"/>
      <c r="P13" s="489"/>
      <c r="Q13" s="493"/>
      <c r="R13" s="493"/>
      <c r="S13" s="493"/>
      <c r="T13" s="494"/>
      <c r="U13" s="489"/>
      <c r="V13" s="489"/>
      <c r="W13" s="489"/>
      <c r="X13" s="40"/>
      <c r="Y13" s="489"/>
      <c r="Z13" s="489"/>
      <c r="AA13" s="489"/>
      <c r="AB13" s="489"/>
      <c r="AC13" s="495"/>
      <c r="AD13" s="494"/>
      <c r="AE13" s="489"/>
      <c r="AF13" s="489"/>
      <c r="AG13" s="40"/>
      <c r="AH13" s="41"/>
      <c r="AI13" s="41"/>
      <c r="AJ13" s="41"/>
    </row>
    <row r="14" spans="2:39" ht="31.5" customHeight="1">
      <c r="B14" s="423" t="s">
        <v>19</v>
      </c>
      <c r="C14" s="424"/>
      <c r="D14" s="425"/>
      <c r="E14" s="42">
        <v>2</v>
      </c>
      <c r="F14" s="489">
        <f>J14+N14+Q14+U14+Y14+AC14+AE14+AG14</f>
        <v>0</v>
      </c>
      <c r="G14" s="489"/>
      <c r="H14" s="489"/>
      <c r="I14" s="489"/>
      <c r="J14" s="476"/>
      <c r="K14" s="476"/>
      <c r="L14" s="476"/>
      <c r="M14" s="477"/>
      <c r="N14" s="488"/>
      <c r="O14" s="488"/>
      <c r="P14" s="488"/>
      <c r="Q14" s="476"/>
      <c r="R14" s="476"/>
      <c r="S14" s="476"/>
      <c r="T14" s="477"/>
      <c r="U14" s="488"/>
      <c r="V14" s="488"/>
      <c r="W14" s="488"/>
      <c r="X14" s="43"/>
      <c r="Y14" s="488"/>
      <c r="Z14" s="488"/>
      <c r="AA14" s="488"/>
      <c r="AB14" s="488"/>
      <c r="AC14" s="475"/>
      <c r="AD14" s="477"/>
      <c r="AE14" s="488"/>
      <c r="AF14" s="488"/>
      <c r="AG14" s="43"/>
      <c r="AH14" s="41"/>
      <c r="AI14" s="41"/>
      <c r="AJ14" s="41"/>
    </row>
    <row r="15" spans="2:39" ht="31.5" customHeight="1">
      <c r="B15" s="423" t="s">
        <v>20</v>
      </c>
      <c r="C15" s="424"/>
      <c r="D15" s="425"/>
      <c r="E15" s="42">
        <v>3</v>
      </c>
      <c r="F15" s="489">
        <f t="shared" ref="F15:F17" si="0">J15+N15+Q15+U15+Y15+AC15+AE15+AG15</f>
        <v>0</v>
      </c>
      <c r="G15" s="489"/>
      <c r="H15" s="489"/>
      <c r="I15" s="489"/>
      <c r="J15" s="476"/>
      <c r="K15" s="476"/>
      <c r="L15" s="476"/>
      <c r="M15" s="477"/>
      <c r="N15" s="488"/>
      <c r="O15" s="488"/>
      <c r="P15" s="488"/>
      <c r="Q15" s="476"/>
      <c r="R15" s="476"/>
      <c r="S15" s="476"/>
      <c r="T15" s="477"/>
      <c r="U15" s="488"/>
      <c r="V15" s="488"/>
      <c r="W15" s="488"/>
      <c r="X15" s="43"/>
      <c r="Y15" s="488"/>
      <c r="Z15" s="488"/>
      <c r="AA15" s="488"/>
      <c r="AB15" s="488"/>
      <c r="AC15" s="475"/>
      <c r="AD15" s="477"/>
      <c r="AE15" s="488"/>
      <c r="AF15" s="488"/>
      <c r="AG15" s="43"/>
      <c r="AH15" s="41"/>
      <c r="AI15" s="41"/>
      <c r="AJ15" s="41"/>
    </row>
    <row r="16" spans="2:39" ht="31.5" customHeight="1">
      <c r="B16" s="423" t="s">
        <v>21</v>
      </c>
      <c r="C16" s="424"/>
      <c r="D16" s="425"/>
      <c r="E16" s="42">
        <v>4</v>
      </c>
      <c r="F16" s="489">
        <f t="shared" si="0"/>
        <v>0</v>
      </c>
      <c r="G16" s="489"/>
      <c r="H16" s="489"/>
      <c r="I16" s="489"/>
      <c r="J16" s="476"/>
      <c r="K16" s="476"/>
      <c r="L16" s="476"/>
      <c r="M16" s="477"/>
      <c r="N16" s="488"/>
      <c r="O16" s="488"/>
      <c r="P16" s="488"/>
      <c r="Q16" s="476"/>
      <c r="R16" s="476"/>
      <c r="S16" s="476"/>
      <c r="T16" s="477"/>
      <c r="U16" s="488"/>
      <c r="V16" s="488"/>
      <c r="W16" s="488"/>
      <c r="X16" s="43"/>
      <c r="Y16" s="488"/>
      <c r="Z16" s="488"/>
      <c r="AA16" s="488"/>
      <c r="AB16" s="488"/>
      <c r="AC16" s="475"/>
      <c r="AD16" s="477"/>
      <c r="AE16" s="488"/>
      <c r="AF16" s="488"/>
      <c r="AG16" s="43"/>
      <c r="AH16" s="41"/>
      <c r="AI16" s="41"/>
      <c r="AJ16" s="41"/>
      <c r="AL16" s="38">
        <f>D34</f>
        <v>0</v>
      </c>
      <c r="AM16" s="44" t="s">
        <v>378</v>
      </c>
    </row>
    <row r="17" spans="1:39" ht="31.5" customHeight="1">
      <c r="B17" s="423" t="s">
        <v>22</v>
      </c>
      <c r="C17" s="424"/>
      <c r="D17" s="425"/>
      <c r="E17" s="42">
        <v>5</v>
      </c>
      <c r="F17" s="489">
        <f t="shared" si="0"/>
        <v>0</v>
      </c>
      <c r="G17" s="489"/>
      <c r="H17" s="489"/>
      <c r="I17" s="489"/>
      <c r="J17" s="476"/>
      <c r="K17" s="476"/>
      <c r="L17" s="476"/>
      <c r="M17" s="477"/>
      <c r="N17" s="488"/>
      <c r="O17" s="488"/>
      <c r="P17" s="488"/>
      <c r="Q17" s="476"/>
      <c r="R17" s="476"/>
      <c r="S17" s="476"/>
      <c r="T17" s="477"/>
      <c r="U17" s="488"/>
      <c r="V17" s="488"/>
      <c r="W17" s="488"/>
      <c r="X17" s="43"/>
      <c r="Y17" s="488"/>
      <c r="Z17" s="488"/>
      <c r="AA17" s="488"/>
      <c r="AB17" s="488"/>
      <c r="AC17" s="475"/>
      <c r="AD17" s="477"/>
      <c r="AE17" s="488"/>
      <c r="AF17" s="488"/>
      <c r="AG17" s="43"/>
      <c r="AH17" s="41"/>
      <c r="AI17" s="41"/>
      <c r="AJ17" s="41"/>
    </row>
    <row r="18" spans="1:39" ht="20.25" customHeight="1">
      <c r="B18" s="45" t="s">
        <v>406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</row>
    <row r="19" spans="1:39" ht="30.75" customHeight="1">
      <c r="B19" s="8" t="s">
        <v>23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8" t="s">
        <v>24</v>
      </c>
      <c r="Z19" s="25"/>
      <c r="AA19" s="25"/>
      <c r="AB19" s="25"/>
      <c r="AC19" s="25"/>
      <c r="AD19" s="25"/>
      <c r="AE19" s="25"/>
      <c r="AF19" s="25"/>
      <c r="AG19" s="25"/>
    </row>
    <row r="20" spans="1:39" ht="42" customHeight="1">
      <c r="B20" s="207" t="s">
        <v>407</v>
      </c>
      <c r="C20" s="207"/>
      <c r="D20" s="207"/>
      <c r="E20" s="207"/>
      <c r="F20" s="207" t="s">
        <v>408</v>
      </c>
      <c r="G20" s="207"/>
      <c r="H20" s="207"/>
      <c r="I20" s="207"/>
      <c r="J20" s="207"/>
      <c r="K20" s="207"/>
      <c r="L20" s="207"/>
      <c r="M20" s="207"/>
      <c r="N20" s="207"/>
      <c r="O20" s="207" t="s">
        <v>409</v>
      </c>
      <c r="P20" s="207"/>
      <c r="Q20" s="207"/>
      <c r="R20" s="207"/>
      <c r="S20" s="207"/>
      <c r="T20" s="207"/>
      <c r="U20" s="207"/>
      <c r="V20" s="207"/>
      <c r="W20" s="17"/>
      <c r="X20" s="17"/>
      <c r="Y20" s="207" t="s">
        <v>411</v>
      </c>
      <c r="Z20" s="207"/>
      <c r="AA20" s="207"/>
      <c r="AB20" s="207"/>
      <c r="AC20" s="207"/>
      <c r="AD20" s="207"/>
      <c r="AE20" s="207"/>
      <c r="AF20" s="207"/>
      <c r="AG20" s="207"/>
    </row>
    <row r="21" spans="1:39" ht="33" customHeight="1">
      <c r="B21" s="207"/>
      <c r="C21" s="207"/>
      <c r="D21" s="207"/>
      <c r="E21" s="207"/>
      <c r="F21" s="207" t="s">
        <v>25</v>
      </c>
      <c r="G21" s="207"/>
      <c r="H21" s="207"/>
      <c r="I21" s="207" t="s">
        <v>26</v>
      </c>
      <c r="J21" s="207"/>
      <c r="K21" s="207"/>
      <c r="L21" s="207"/>
      <c r="M21" s="207"/>
      <c r="N21" s="207"/>
      <c r="O21" s="207" t="s">
        <v>25</v>
      </c>
      <c r="P21" s="207"/>
      <c r="Q21" s="207"/>
      <c r="R21" s="207" t="s">
        <v>26</v>
      </c>
      <c r="S21" s="207"/>
      <c r="T21" s="207"/>
      <c r="U21" s="207"/>
      <c r="V21" s="207"/>
      <c r="W21" s="17"/>
      <c r="X21" s="17"/>
      <c r="Y21" s="207" t="s">
        <v>25</v>
      </c>
      <c r="Z21" s="207"/>
      <c r="AA21" s="207"/>
      <c r="AB21" s="207"/>
      <c r="AC21" s="207"/>
      <c r="AD21" s="267" t="s">
        <v>26</v>
      </c>
      <c r="AE21" s="267"/>
      <c r="AF21" s="267"/>
      <c r="AG21" s="189"/>
    </row>
    <row r="22" spans="1:39" ht="21.75" hidden="1" customHeight="1">
      <c r="A22" s="136" t="s">
        <v>285</v>
      </c>
      <c r="B22" s="2" t="s">
        <v>286</v>
      </c>
      <c r="C22" s="2" t="s">
        <v>284</v>
      </c>
      <c r="D22" s="2" t="s">
        <v>284</v>
      </c>
      <c r="E22" s="2" t="s">
        <v>284</v>
      </c>
      <c r="F22" s="2" t="s">
        <v>287</v>
      </c>
      <c r="G22" s="2" t="s">
        <v>284</v>
      </c>
      <c r="H22" s="2" t="s">
        <v>284</v>
      </c>
      <c r="I22" s="2" t="s">
        <v>288</v>
      </c>
      <c r="J22" s="2" t="s">
        <v>284</v>
      </c>
      <c r="K22" s="2" t="s">
        <v>284</v>
      </c>
      <c r="L22" s="2" t="s">
        <v>284</v>
      </c>
      <c r="M22" s="2" t="s">
        <v>284</v>
      </c>
      <c r="N22" s="2" t="s">
        <v>284</v>
      </c>
      <c r="O22" s="2" t="s">
        <v>289</v>
      </c>
      <c r="P22" s="2" t="s">
        <v>284</v>
      </c>
      <c r="Q22" s="2" t="s">
        <v>284</v>
      </c>
      <c r="R22" s="2" t="s">
        <v>290</v>
      </c>
      <c r="S22" s="2" t="s">
        <v>284</v>
      </c>
      <c r="T22" s="2" t="s">
        <v>284</v>
      </c>
      <c r="U22" s="2" t="s">
        <v>284</v>
      </c>
      <c r="V22" s="2" t="s">
        <v>284</v>
      </c>
      <c r="W22" s="17"/>
      <c r="X22" s="137" t="s">
        <v>291</v>
      </c>
      <c r="Y22" s="7" t="s">
        <v>25</v>
      </c>
      <c r="Z22" s="1" t="s">
        <v>284</v>
      </c>
      <c r="AA22" s="1" t="s">
        <v>284</v>
      </c>
      <c r="AB22" s="1" t="s">
        <v>284</v>
      </c>
      <c r="AC22" s="1" t="s">
        <v>284</v>
      </c>
      <c r="AD22" s="16" t="s">
        <v>292</v>
      </c>
      <c r="AE22" s="1" t="s">
        <v>284</v>
      </c>
      <c r="AF22" s="1" t="s">
        <v>284</v>
      </c>
      <c r="AG22" s="1" t="s">
        <v>284</v>
      </c>
    </row>
    <row r="23" spans="1:39" ht="24.75" customHeight="1">
      <c r="A23" s="26" t="s">
        <v>34</v>
      </c>
      <c r="B23" s="290"/>
      <c r="C23" s="290"/>
      <c r="D23" s="290"/>
      <c r="E23" s="290"/>
      <c r="F23" s="290"/>
      <c r="G23" s="290"/>
      <c r="H23" s="290"/>
      <c r="I23" s="290"/>
      <c r="J23" s="290"/>
      <c r="K23" s="290"/>
      <c r="L23" s="290"/>
      <c r="M23" s="290"/>
      <c r="N23" s="290"/>
      <c r="O23" s="290"/>
      <c r="P23" s="290"/>
      <c r="Q23" s="290"/>
      <c r="R23" s="290"/>
      <c r="S23" s="290"/>
      <c r="T23" s="290"/>
      <c r="U23" s="290"/>
      <c r="V23" s="290"/>
      <c r="W23" s="46"/>
      <c r="X23" s="44" t="s">
        <v>34</v>
      </c>
      <c r="Y23" s="318"/>
      <c r="Z23" s="319"/>
      <c r="AA23" s="319"/>
      <c r="AB23" s="319"/>
      <c r="AC23" s="320"/>
      <c r="AD23" s="475"/>
      <c r="AE23" s="476"/>
      <c r="AF23" s="476"/>
      <c r="AG23" s="477"/>
    </row>
    <row r="24" spans="1:39" ht="23.25" customHeight="1">
      <c r="B24" s="47" t="s">
        <v>27</v>
      </c>
      <c r="C24" s="48"/>
      <c r="D24" s="49"/>
      <c r="E24" s="49"/>
      <c r="F24" s="478"/>
      <c r="G24" s="478"/>
      <c r="H24" s="478"/>
      <c r="I24" s="25"/>
      <c r="J24" s="25"/>
      <c r="K24" s="25"/>
      <c r="L24" s="25"/>
      <c r="M24" s="25"/>
      <c r="N24" s="25"/>
      <c r="O24" s="25"/>
      <c r="P24" s="25"/>
      <c r="Q24" s="478"/>
      <c r="R24" s="478"/>
      <c r="S24" s="49"/>
      <c r="T24" s="479"/>
      <c r="U24" s="479"/>
      <c r="V24" s="478"/>
      <c r="W24" s="478"/>
      <c r="X24" s="50"/>
      <c r="Y24" s="47" t="s">
        <v>28</v>
      </c>
      <c r="Z24" s="25"/>
      <c r="AA24" s="25"/>
      <c r="AB24" s="25"/>
      <c r="AC24" s="25"/>
      <c r="AD24" s="25"/>
      <c r="AE24" s="49"/>
      <c r="AF24" s="25"/>
      <c r="AG24" s="25"/>
    </row>
    <row r="25" spans="1:39" ht="15.75" hidden="1" customHeight="1">
      <c r="B25" s="52"/>
      <c r="C25" s="49"/>
      <c r="D25" s="49"/>
      <c r="E25" s="49"/>
      <c r="F25" s="50"/>
      <c r="G25" s="50"/>
      <c r="H25" s="50"/>
      <c r="I25" s="27" t="s">
        <v>293</v>
      </c>
      <c r="J25" s="25" t="s">
        <v>284</v>
      </c>
      <c r="K25" s="25" t="s">
        <v>284</v>
      </c>
      <c r="L25" s="25" t="s">
        <v>284</v>
      </c>
      <c r="M25" s="25" t="s">
        <v>284</v>
      </c>
      <c r="N25" s="25" t="s">
        <v>284</v>
      </c>
      <c r="O25" s="25" t="s">
        <v>284</v>
      </c>
      <c r="P25" s="25" t="s">
        <v>36</v>
      </c>
      <c r="Q25" s="50"/>
      <c r="R25" s="50"/>
      <c r="S25" s="49"/>
      <c r="T25" s="51"/>
      <c r="U25" s="51"/>
      <c r="V25" s="50"/>
      <c r="W25" s="50"/>
      <c r="Y25" s="138" t="s">
        <v>294</v>
      </c>
      <c r="Z25" s="25" t="s">
        <v>295</v>
      </c>
      <c r="AA25" s="25" t="s">
        <v>295</v>
      </c>
      <c r="AB25" s="25" t="s">
        <v>295</v>
      </c>
      <c r="AC25" s="25" t="s">
        <v>295</v>
      </c>
      <c r="AD25" s="25" t="s">
        <v>295</v>
      </c>
      <c r="AE25" s="25" t="s">
        <v>295</v>
      </c>
      <c r="AF25" s="25" t="s">
        <v>295</v>
      </c>
      <c r="AG25" s="25" t="s">
        <v>36</v>
      </c>
    </row>
    <row r="26" spans="1:39" ht="28.5" customHeight="1">
      <c r="B26" s="480" t="s">
        <v>29</v>
      </c>
      <c r="C26" s="481"/>
      <c r="D26" s="481"/>
      <c r="E26" s="481"/>
      <c r="F26" s="481"/>
      <c r="G26" s="481"/>
      <c r="H26" s="481"/>
      <c r="I26" s="207" t="s">
        <v>25</v>
      </c>
      <c r="J26" s="207"/>
      <c r="K26" s="207"/>
      <c r="L26" s="207"/>
      <c r="M26" s="207"/>
      <c r="N26" s="207"/>
      <c r="O26" s="207"/>
      <c r="P26" s="290"/>
      <c r="Q26" s="290"/>
      <c r="R26" s="290"/>
      <c r="S26" s="290"/>
      <c r="T26" s="290"/>
      <c r="U26" s="290"/>
      <c r="V26" s="290"/>
      <c r="W26" s="53"/>
      <c r="X26" s="53"/>
      <c r="Y26" s="480" t="s">
        <v>30</v>
      </c>
      <c r="Z26" s="481"/>
      <c r="AA26" s="481"/>
      <c r="AB26" s="481"/>
      <c r="AC26" s="481"/>
      <c r="AD26" s="481"/>
      <c r="AE26" s="481"/>
      <c r="AF26" s="484"/>
      <c r="AG26" s="486"/>
      <c r="AL26" s="38" t="str">
        <f>AC152</f>
        <v>***</v>
      </c>
      <c r="AM26" s="26" t="s">
        <v>380</v>
      </c>
    </row>
    <row r="27" spans="1:39" ht="27.75" customHeight="1">
      <c r="B27" s="482"/>
      <c r="C27" s="483"/>
      <c r="D27" s="483"/>
      <c r="E27" s="483"/>
      <c r="F27" s="483"/>
      <c r="G27" s="483"/>
      <c r="H27" s="483"/>
      <c r="I27" s="207" t="s">
        <v>26</v>
      </c>
      <c r="J27" s="207"/>
      <c r="K27" s="207"/>
      <c r="L27" s="207"/>
      <c r="M27" s="207"/>
      <c r="N27" s="207"/>
      <c r="O27" s="207"/>
      <c r="P27" s="290"/>
      <c r="Q27" s="290"/>
      <c r="R27" s="290"/>
      <c r="S27" s="290"/>
      <c r="T27" s="290"/>
      <c r="U27" s="290"/>
      <c r="V27" s="290"/>
      <c r="W27" s="53"/>
      <c r="X27" s="53"/>
      <c r="Y27" s="482"/>
      <c r="Z27" s="483"/>
      <c r="AA27" s="483"/>
      <c r="AB27" s="483"/>
      <c r="AC27" s="483"/>
      <c r="AD27" s="483"/>
      <c r="AE27" s="483"/>
      <c r="AF27" s="485"/>
      <c r="AG27" s="487"/>
    </row>
    <row r="28" spans="1:39"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25"/>
      <c r="Z28" s="25"/>
      <c r="AA28" s="25"/>
      <c r="AB28" s="25"/>
      <c r="AC28" s="25"/>
      <c r="AD28" s="25"/>
      <c r="AE28" s="25"/>
      <c r="AF28" s="25"/>
      <c r="AG28" s="25"/>
    </row>
    <row r="29" spans="1:39" ht="15.75">
      <c r="B29" s="9" t="s">
        <v>31</v>
      </c>
      <c r="C29" s="9"/>
      <c r="D29" s="9"/>
      <c r="E29" s="25"/>
      <c r="F29" s="25"/>
      <c r="G29" s="25"/>
      <c r="H29" s="25"/>
      <c r="I29" s="25"/>
      <c r="J29" s="25"/>
      <c r="K29" s="25"/>
      <c r="L29" s="25"/>
      <c r="M29" s="9" t="s">
        <v>32</v>
      </c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9" t="s">
        <v>33</v>
      </c>
      <c r="AA29" s="9"/>
      <c r="AB29" s="9"/>
      <c r="AC29" s="9"/>
      <c r="AD29" s="25"/>
      <c r="AE29" s="25"/>
      <c r="AF29" s="25"/>
      <c r="AG29" s="25"/>
    </row>
    <row r="30" spans="1:39" ht="16.5" customHeight="1">
      <c r="B30" s="207" t="s">
        <v>8</v>
      </c>
      <c r="C30" s="207"/>
      <c r="D30" s="188" t="s">
        <v>21</v>
      </c>
      <c r="E30" s="189"/>
      <c r="F30" s="207" t="s">
        <v>34</v>
      </c>
      <c r="G30" s="207"/>
      <c r="H30" s="207"/>
      <c r="I30" s="207"/>
      <c r="J30" s="207"/>
      <c r="K30" s="207"/>
      <c r="L30" s="17"/>
      <c r="M30" s="207" t="s">
        <v>35</v>
      </c>
      <c r="N30" s="207"/>
      <c r="O30" s="207"/>
      <c r="P30" s="207"/>
      <c r="Q30" s="207"/>
      <c r="R30" s="207"/>
      <c r="S30" s="207"/>
      <c r="T30" s="207" t="s">
        <v>36</v>
      </c>
      <c r="U30" s="207"/>
      <c r="V30" s="207"/>
      <c r="W30" s="207"/>
      <c r="X30" s="17"/>
      <c r="Y30" s="17"/>
      <c r="Z30" s="207" t="s">
        <v>37</v>
      </c>
      <c r="AA30" s="207"/>
      <c r="AB30" s="207"/>
      <c r="AC30" s="207"/>
      <c r="AD30" s="207"/>
      <c r="AE30" s="207"/>
      <c r="AF30" s="207"/>
      <c r="AG30" s="207" t="s">
        <v>38</v>
      </c>
      <c r="AH30" s="55"/>
      <c r="AI30" s="55"/>
      <c r="AJ30" s="55"/>
      <c r="AK30" s="55"/>
      <c r="AL30" s="55"/>
    </row>
    <row r="31" spans="1:39" ht="16.5" customHeight="1">
      <c r="B31" s="207"/>
      <c r="C31" s="207"/>
      <c r="D31" s="192"/>
      <c r="E31" s="193"/>
      <c r="F31" s="207" t="s">
        <v>25</v>
      </c>
      <c r="G31" s="207"/>
      <c r="H31" s="207" t="s">
        <v>39</v>
      </c>
      <c r="I31" s="207"/>
      <c r="J31" s="471" t="s">
        <v>385</v>
      </c>
      <c r="K31" s="472"/>
      <c r="L31" s="17"/>
      <c r="M31" s="207"/>
      <c r="N31" s="207"/>
      <c r="O31" s="207"/>
      <c r="P31" s="207"/>
      <c r="Q31" s="207"/>
      <c r="R31" s="207"/>
      <c r="S31" s="207"/>
      <c r="T31" s="207" t="s">
        <v>40</v>
      </c>
      <c r="U31" s="207"/>
      <c r="V31" s="250" t="s">
        <v>381</v>
      </c>
      <c r="W31" s="250"/>
      <c r="X31" s="17"/>
      <c r="Y31" s="17"/>
      <c r="Z31" s="207"/>
      <c r="AA31" s="207"/>
      <c r="AB31" s="207"/>
      <c r="AC31" s="207"/>
      <c r="AD31" s="207"/>
      <c r="AE31" s="207"/>
      <c r="AF31" s="207"/>
      <c r="AG31" s="207"/>
      <c r="AH31" s="55"/>
      <c r="AI31" s="55"/>
      <c r="AJ31" s="55"/>
      <c r="AK31" s="55"/>
      <c r="AL31" s="55"/>
    </row>
    <row r="32" spans="1:39" ht="15">
      <c r="B32" s="207">
        <v>0</v>
      </c>
      <c r="C32" s="207"/>
      <c r="D32" s="216">
        <v>1</v>
      </c>
      <c r="E32" s="218"/>
      <c r="F32" s="469">
        <v>2</v>
      </c>
      <c r="G32" s="469"/>
      <c r="H32" s="469">
        <v>3</v>
      </c>
      <c r="I32" s="469"/>
      <c r="J32" s="473">
        <v>4</v>
      </c>
      <c r="K32" s="474"/>
      <c r="L32" s="58"/>
      <c r="M32" s="207"/>
      <c r="N32" s="207"/>
      <c r="O32" s="207"/>
      <c r="P32" s="207"/>
      <c r="Q32" s="207"/>
      <c r="R32" s="207"/>
      <c r="S32" s="207"/>
      <c r="T32" s="207"/>
      <c r="U32" s="207"/>
      <c r="V32" s="250"/>
      <c r="W32" s="250"/>
      <c r="X32" s="17"/>
      <c r="Y32" s="58"/>
      <c r="Z32" s="207"/>
      <c r="AA32" s="207"/>
      <c r="AB32" s="207"/>
      <c r="AC32" s="207"/>
      <c r="AD32" s="207"/>
      <c r="AE32" s="207"/>
      <c r="AF32" s="207"/>
      <c r="AG32" s="207"/>
      <c r="AH32" s="59"/>
      <c r="AI32" s="59"/>
      <c r="AJ32" s="59"/>
      <c r="AK32" s="59"/>
      <c r="AL32" s="59"/>
    </row>
    <row r="33" spans="2:38" ht="15" hidden="1" customHeight="1">
      <c r="B33" s="139" t="s">
        <v>296</v>
      </c>
      <c r="C33" s="60" t="s">
        <v>284</v>
      </c>
      <c r="D33" s="7" t="s">
        <v>21</v>
      </c>
      <c r="E33" s="60" t="s">
        <v>284</v>
      </c>
      <c r="F33" s="3" t="s">
        <v>34</v>
      </c>
      <c r="G33" s="60" t="s">
        <v>284</v>
      </c>
      <c r="H33" s="3" t="s">
        <v>297</v>
      </c>
      <c r="I33" s="60" t="s">
        <v>284</v>
      </c>
      <c r="J33" s="57" t="s">
        <v>298</v>
      </c>
      <c r="K33" s="60" t="s">
        <v>284</v>
      </c>
      <c r="L33" s="58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17"/>
      <c r="Y33" s="58"/>
      <c r="Z33" s="2"/>
      <c r="AA33" s="2"/>
      <c r="AB33" s="2"/>
      <c r="AC33" s="2"/>
      <c r="AD33" s="2"/>
      <c r="AE33" s="2"/>
      <c r="AF33" s="2"/>
      <c r="AG33" s="2"/>
      <c r="AH33" s="59"/>
      <c r="AI33" s="59"/>
      <c r="AJ33" s="59"/>
      <c r="AK33" s="59"/>
      <c r="AL33" s="59"/>
    </row>
    <row r="34" spans="2:38" ht="21.75" customHeight="1">
      <c r="B34" s="61" t="s">
        <v>41</v>
      </c>
      <c r="C34" s="62">
        <v>0</v>
      </c>
      <c r="D34" s="347">
        <f>SUM(D36:D54)</f>
        <v>0</v>
      </c>
      <c r="E34" s="348"/>
      <c r="F34" s="347">
        <f>SUM(F36:F54)</f>
        <v>0</v>
      </c>
      <c r="G34" s="348"/>
      <c r="H34" s="347">
        <f>SUM(H36:H54)</f>
        <v>0</v>
      </c>
      <c r="I34" s="348"/>
      <c r="J34" s="347">
        <f>SUM(J36:J54)</f>
        <v>0</v>
      </c>
      <c r="K34" s="348"/>
      <c r="L34" s="64"/>
      <c r="M34" s="216">
        <v>0</v>
      </c>
      <c r="N34" s="217"/>
      <c r="O34" s="217"/>
      <c r="P34" s="217"/>
      <c r="Q34" s="217"/>
      <c r="R34" s="217"/>
      <c r="S34" s="218"/>
      <c r="T34" s="469">
        <v>1</v>
      </c>
      <c r="U34" s="469"/>
      <c r="V34" s="469">
        <v>2</v>
      </c>
      <c r="W34" s="469"/>
      <c r="X34" s="58"/>
      <c r="Y34" s="64"/>
      <c r="Z34" s="177">
        <v>0</v>
      </c>
      <c r="AA34" s="177"/>
      <c r="AB34" s="177"/>
      <c r="AC34" s="177"/>
      <c r="AD34" s="177"/>
      <c r="AE34" s="177"/>
      <c r="AF34" s="65"/>
      <c r="AG34" s="65">
        <v>1</v>
      </c>
      <c r="AH34" s="59"/>
      <c r="AI34" s="59"/>
      <c r="AJ34" s="59"/>
      <c r="AK34" s="59"/>
      <c r="AL34" s="59"/>
    </row>
    <row r="35" spans="2:38" ht="18.75" hidden="1" customHeight="1">
      <c r="B35" s="61" t="s">
        <v>365</v>
      </c>
      <c r="C35" s="62"/>
      <c r="D35" s="66"/>
      <c r="E35" s="67"/>
      <c r="F35" s="68"/>
      <c r="G35" s="68"/>
      <c r="H35" s="69"/>
      <c r="I35" s="69"/>
      <c r="J35" s="70"/>
      <c r="K35" s="71"/>
      <c r="L35" s="64"/>
      <c r="M35" s="139" t="s">
        <v>299</v>
      </c>
      <c r="N35" s="2" t="s">
        <v>284</v>
      </c>
      <c r="O35" s="2" t="s">
        <v>284</v>
      </c>
      <c r="P35" s="2" t="s">
        <v>284</v>
      </c>
      <c r="Q35" s="2" t="s">
        <v>284</v>
      </c>
      <c r="R35" s="2" t="s">
        <v>284</v>
      </c>
      <c r="S35" s="2" t="s">
        <v>284</v>
      </c>
      <c r="T35" s="3" t="s">
        <v>300</v>
      </c>
      <c r="U35" s="2" t="s">
        <v>284</v>
      </c>
      <c r="V35" s="3" t="s">
        <v>34</v>
      </c>
      <c r="W35" s="2"/>
      <c r="X35" s="58"/>
      <c r="Y35" s="64"/>
      <c r="Z35" s="140" t="s">
        <v>301</v>
      </c>
      <c r="AA35" s="2" t="s">
        <v>284</v>
      </c>
      <c r="AB35" s="2" t="s">
        <v>284</v>
      </c>
      <c r="AC35" s="2" t="s">
        <v>284</v>
      </c>
      <c r="AD35" s="2" t="s">
        <v>284</v>
      </c>
      <c r="AE35" s="2" t="s">
        <v>284</v>
      </c>
      <c r="AF35" s="2" t="s">
        <v>284</v>
      </c>
      <c r="AG35" s="65" t="s">
        <v>38</v>
      </c>
      <c r="AH35" s="59"/>
      <c r="AI35" s="59"/>
      <c r="AJ35" s="59"/>
      <c r="AK35" s="59"/>
      <c r="AL35" s="59"/>
    </row>
    <row r="36" spans="2:38" s="162" customFormat="1" ht="21" customHeight="1">
      <c r="B36" s="61" t="s">
        <v>42</v>
      </c>
      <c r="C36" s="2">
        <v>1</v>
      </c>
      <c r="D36" s="318"/>
      <c r="E36" s="320"/>
      <c r="F36" s="459"/>
      <c r="G36" s="459"/>
      <c r="H36" s="459"/>
      <c r="I36" s="459"/>
      <c r="J36" s="460"/>
      <c r="K36" s="461"/>
      <c r="L36" s="158"/>
      <c r="M36" s="462" t="s">
        <v>395</v>
      </c>
      <c r="N36" s="462"/>
      <c r="O36" s="462"/>
      <c r="P36" s="462"/>
      <c r="Q36" s="462"/>
      <c r="R36" s="462"/>
      <c r="S36" s="3">
        <v>0</v>
      </c>
      <c r="T36" s="470">
        <f>SUM(T37:T61)</f>
        <v>0</v>
      </c>
      <c r="U36" s="470"/>
      <c r="V36" s="470">
        <f>SUM(V37:V61)</f>
        <v>0</v>
      </c>
      <c r="W36" s="470"/>
      <c r="X36" s="58"/>
      <c r="Y36" s="158"/>
      <c r="Z36" s="462" t="s">
        <v>382</v>
      </c>
      <c r="AA36" s="462"/>
      <c r="AB36" s="462"/>
      <c r="AC36" s="462"/>
      <c r="AD36" s="462"/>
      <c r="AE36" s="462"/>
      <c r="AF36" s="3">
        <v>0</v>
      </c>
      <c r="AG36" s="159">
        <f>SUM(AG37:AG70)</f>
        <v>0</v>
      </c>
      <c r="AH36" s="160"/>
      <c r="AI36" s="161"/>
      <c r="AK36" s="163"/>
      <c r="AL36" s="163"/>
    </row>
    <row r="37" spans="2:38" s="162" customFormat="1" ht="21" customHeight="1">
      <c r="B37" s="61" t="s">
        <v>43</v>
      </c>
      <c r="C37" s="2">
        <v>2</v>
      </c>
      <c r="D37" s="318"/>
      <c r="E37" s="320"/>
      <c r="F37" s="459"/>
      <c r="G37" s="459"/>
      <c r="H37" s="459"/>
      <c r="I37" s="459"/>
      <c r="J37" s="460"/>
      <c r="K37" s="461"/>
      <c r="L37" s="158"/>
      <c r="M37" s="462" t="s">
        <v>44</v>
      </c>
      <c r="N37" s="462"/>
      <c r="O37" s="462"/>
      <c r="P37" s="462"/>
      <c r="Q37" s="462"/>
      <c r="R37" s="462"/>
      <c r="S37" s="3">
        <v>1</v>
      </c>
      <c r="T37" s="463"/>
      <c r="U37" s="463"/>
      <c r="V37" s="463"/>
      <c r="W37" s="463"/>
      <c r="X37" s="58"/>
      <c r="Y37" s="158"/>
      <c r="Z37" s="530" t="s">
        <v>45</v>
      </c>
      <c r="AA37" s="530"/>
      <c r="AB37" s="530"/>
      <c r="AC37" s="530"/>
      <c r="AD37" s="530"/>
      <c r="AE37" s="530"/>
      <c r="AF37" s="3">
        <v>1</v>
      </c>
      <c r="AG37" s="164"/>
      <c r="AH37" s="161"/>
      <c r="AI37" s="161"/>
      <c r="AK37" s="163"/>
      <c r="AL37" s="163"/>
    </row>
    <row r="38" spans="2:38" s="162" customFormat="1" ht="18" customHeight="1">
      <c r="B38" s="61" t="s">
        <v>46</v>
      </c>
      <c r="C38" s="2">
        <v>3</v>
      </c>
      <c r="D38" s="318"/>
      <c r="E38" s="320"/>
      <c r="F38" s="459"/>
      <c r="G38" s="459"/>
      <c r="H38" s="459"/>
      <c r="I38" s="459"/>
      <c r="J38" s="460"/>
      <c r="K38" s="461"/>
      <c r="L38" s="158"/>
      <c r="M38" s="462" t="s">
        <v>47</v>
      </c>
      <c r="N38" s="462"/>
      <c r="O38" s="462"/>
      <c r="P38" s="462"/>
      <c r="Q38" s="462"/>
      <c r="R38" s="462"/>
      <c r="S38" s="3">
        <v>2</v>
      </c>
      <c r="T38" s="463"/>
      <c r="U38" s="463"/>
      <c r="V38" s="463"/>
      <c r="W38" s="463"/>
      <c r="X38" s="58"/>
      <c r="Y38" s="158"/>
      <c r="Z38" s="551" t="s">
        <v>412</v>
      </c>
      <c r="AA38" s="552"/>
      <c r="AB38" s="552"/>
      <c r="AC38" s="552"/>
      <c r="AD38" s="552"/>
      <c r="AE38" s="553"/>
      <c r="AF38" s="165">
        <v>2</v>
      </c>
      <c r="AG38" s="464"/>
      <c r="AH38" s="161"/>
      <c r="AI38" s="161"/>
      <c r="AK38" s="163"/>
      <c r="AL38" s="163"/>
    </row>
    <row r="39" spans="2:38" s="162" customFormat="1" ht="21" customHeight="1">
      <c r="B39" s="61" t="s">
        <v>48</v>
      </c>
      <c r="C39" s="2">
        <v>4</v>
      </c>
      <c r="D39" s="318"/>
      <c r="E39" s="320"/>
      <c r="F39" s="459"/>
      <c r="G39" s="459"/>
      <c r="H39" s="459"/>
      <c r="I39" s="459"/>
      <c r="J39" s="460"/>
      <c r="K39" s="461"/>
      <c r="L39" s="158"/>
      <c r="M39" s="462" t="s">
        <v>49</v>
      </c>
      <c r="N39" s="462"/>
      <c r="O39" s="462"/>
      <c r="P39" s="462"/>
      <c r="Q39" s="462"/>
      <c r="R39" s="462"/>
      <c r="S39" s="3">
        <v>3</v>
      </c>
      <c r="T39" s="463"/>
      <c r="U39" s="463"/>
      <c r="V39" s="463"/>
      <c r="W39" s="463"/>
      <c r="X39" s="58"/>
      <c r="Y39" s="158"/>
      <c r="Z39" s="557" t="s">
        <v>368</v>
      </c>
      <c r="AA39" s="558"/>
      <c r="AB39" s="558"/>
      <c r="AC39" s="558"/>
      <c r="AD39" s="558"/>
      <c r="AE39" s="559"/>
      <c r="AF39" s="166"/>
      <c r="AG39" s="465"/>
      <c r="AH39" s="161"/>
      <c r="AI39" s="161"/>
      <c r="AK39" s="163"/>
      <c r="AL39" s="163"/>
    </row>
    <row r="40" spans="2:38" s="162" customFormat="1" ht="18" customHeight="1">
      <c r="B40" s="61" t="s">
        <v>50</v>
      </c>
      <c r="C40" s="2">
        <v>5</v>
      </c>
      <c r="D40" s="318"/>
      <c r="E40" s="320"/>
      <c r="F40" s="459"/>
      <c r="G40" s="459"/>
      <c r="H40" s="459"/>
      <c r="I40" s="459"/>
      <c r="J40" s="460"/>
      <c r="K40" s="461"/>
      <c r="L40" s="158"/>
      <c r="M40" s="462" t="s">
        <v>51</v>
      </c>
      <c r="N40" s="462"/>
      <c r="O40" s="462"/>
      <c r="P40" s="462"/>
      <c r="Q40" s="462"/>
      <c r="R40" s="462"/>
      <c r="S40" s="3">
        <v>4</v>
      </c>
      <c r="T40" s="463"/>
      <c r="U40" s="463"/>
      <c r="V40" s="463"/>
      <c r="W40" s="463"/>
      <c r="X40" s="58"/>
      <c r="Y40" s="158"/>
      <c r="Z40" s="551" t="s">
        <v>413</v>
      </c>
      <c r="AA40" s="552"/>
      <c r="AB40" s="552"/>
      <c r="AC40" s="552"/>
      <c r="AD40" s="552"/>
      <c r="AE40" s="553"/>
      <c r="AF40" s="165">
        <v>3</v>
      </c>
      <c r="AG40" s="464"/>
      <c r="AH40" s="161"/>
      <c r="AI40" s="161"/>
      <c r="AK40" s="163"/>
      <c r="AL40" s="163"/>
    </row>
    <row r="41" spans="2:38" s="162" customFormat="1" ht="21" customHeight="1">
      <c r="B41" s="61" t="s">
        <v>52</v>
      </c>
      <c r="C41" s="2">
        <v>6</v>
      </c>
      <c r="D41" s="318"/>
      <c r="E41" s="320"/>
      <c r="F41" s="459"/>
      <c r="G41" s="459"/>
      <c r="H41" s="459"/>
      <c r="I41" s="459"/>
      <c r="J41" s="460"/>
      <c r="K41" s="461"/>
      <c r="L41" s="158"/>
      <c r="M41" s="462" t="s">
        <v>53</v>
      </c>
      <c r="N41" s="462"/>
      <c r="O41" s="462"/>
      <c r="P41" s="462"/>
      <c r="Q41" s="462"/>
      <c r="R41" s="462"/>
      <c r="S41" s="3">
        <v>5</v>
      </c>
      <c r="T41" s="463"/>
      <c r="U41" s="463"/>
      <c r="V41" s="463"/>
      <c r="W41" s="463"/>
      <c r="X41" s="58"/>
      <c r="Y41" s="158"/>
      <c r="Z41" s="557" t="s">
        <v>369</v>
      </c>
      <c r="AA41" s="558"/>
      <c r="AB41" s="558"/>
      <c r="AC41" s="558"/>
      <c r="AD41" s="558"/>
      <c r="AE41" s="559"/>
      <c r="AF41" s="166"/>
      <c r="AG41" s="465"/>
      <c r="AH41" s="161"/>
      <c r="AI41" s="161"/>
      <c r="AK41" s="163"/>
      <c r="AL41" s="163"/>
    </row>
    <row r="42" spans="2:38" s="162" customFormat="1" ht="21" customHeight="1">
      <c r="B42" s="61" t="s">
        <v>54</v>
      </c>
      <c r="C42" s="2">
        <v>7</v>
      </c>
      <c r="D42" s="318"/>
      <c r="E42" s="320"/>
      <c r="F42" s="459"/>
      <c r="G42" s="459"/>
      <c r="H42" s="459"/>
      <c r="I42" s="459"/>
      <c r="J42" s="460"/>
      <c r="K42" s="461"/>
      <c r="L42" s="158"/>
      <c r="M42" s="462" t="s">
        <v>55</v>
      </c>
      <c r="N42" s="462"/>
      <c r="O42" s="462"/>
      <c r="P42" s="462"/>
      <c r="Q42" s="462"/>
      <c r="R42" s="462"/>
      <c r="S42" s="3">
        <v>6</v>
      </c>
      <c r="T42" s="463"/>
      <c r="U42" s="463"/>
      <c r="V42" s="463"/>
      <c r="W42" s="463"/>
      <c r="X42" s="58"/>
      <c r="Y42" s="158"/>
      <c r="Z42" s="530" t="s">
        <v>56</v>
      </c>
      <c r="AA42" s="530"/>
      <c r="AB42" s="530"/>
      <c r="AC42" s="530"/>
      <c r="AD42" s="530"/>
      <c r="AE42" s="530"/>
      <c r="AF42" s="3">
        <v>4</v>
      </c>
      <c r="AG42" s="164"/>
      <c r="AH42" s="161"/>
      <c r="AI42" s="161"/>
      <c r="AK42" s="163"/>
      <c r="AL42" s="163"/>
    </row>
    <row r="43" spans="2:38" s="162" customFormat="1" ht="21" customHeight="1">
      <c r="B43" s="61" t="s">
        <v>57</v>
      </c>
      <c r="C43" s="2">
        <v>8</v>
      </c>
      <c r="D43" s="318"/>
      <c r="E43" s="320"/>
      <c r="F43" s="459"/>
      <c r="G43" s="459"/>
      <c r="H43" s="459"/>
      <c r="I43" s="459"/>
      <c r="J43" s="460"/>
      <c r="K43" s="461"/>
      <c r="L43" s="158"/>
      <c r="M43" s="462" t="s">
        <v>58</v>
      </c>
      <c r="N43" s="462"/>
      <c r="O43" s="462"/>
      <c r="P43" s="462"/>
      <c r="Q43" s="462"/>
      <c r="R43" s="462"/>
      <c r="S43" s="3">
        <v>7</v>
      </c>
      <c r="T43" s="463"/>
      <c r="U43" s="463"/>
      <c r="V43" s="463"/>
      <c r="W43" s="463"/>
      <c r="X43" s="58"/>
      <c r="Y43" s="158"/>
      <c r="Z43" s="530" t="s">
        <v>59</v>
      </c>
      <c r="AA43" s="530"/>
      <c r="AB43" s="530"/>
      <c r="AC43" s="530"/>
      <c r="AD43" s="530"/>
      <c r="AE43" s="530"/>
      <c r="AF43" s="3">
        <v>5</v>
      </c>
      <c r="AG43" s="164"/>
      <c r="AH43" s="161"/>
      <c r="AI43" s="161"/>
      <c r="AK43" s="163"/>
      <c r="AL43" s="163"/>
    </row>
    <row r="44" spans="2:38" s="162" customFormat="1" ht="21" customHeight="1">
      <c r="B44" s="61" t="s">
        <v>60</v>
      </c>
      <c r="C44" s="2">
        <v>9</v>
      </c>
      <c r="D44" s="318"/>
      <c r="E44" s="320"/>
      <c r="F44" s="459"/>
      <c r="G44" s="459"/>
      <c r="H44" s="459"/>
      <c r="I44" s="459"/>
      <c r="J44" s="460"/>
      <c r="K44" s="461"/>
      <c r="L44" s="158"/>
      <c r="M44" s="462" t="s">
        <v>61</v>
      </c>
      <c r="N44" s="462"/>
      <c r="O44" s="462"/>
      <c r="P44" s="462"/>
      <c r="Q44" s="462"/>
      <c r="R44" s="462"/>
      <c r="S44" s="3">
        <v>8</v>
      </c>
      <c r="T44" s="463"/>
      <c r="U44" s="463"/>
      <c r="V44" s="463"/>
      <c r="W44" s="463"/>
      <c r="X44" s="58"/>
      <c r="Y44" s="158"/>
      <c r="Z44" s="530" t="s">
        <v>62</v>
      </c>
      <c r="AA44" s="530"/>
      <c r="AB44" s="530"/>
      <c r="AC44" s="530"/>
      <c r="AD44" s="530"/>
      <c r="AE44" s="530"/>
      <c r="AF44" s="3">
        <v>6</v>
      </c>
      <c r="AG44" s="164"/>
      <c r="AH44" s="161"/>
      <c r="AI44" s="161"/>
      <c r="AK44" s="163"/>
      <c r="AL44" s="163"/>
    </row>
    <row r="45" spans="2:38" s="162" customFormat="1" ht="21" customHeight="1">
      <c r="B45" s="61" t="s">
        <v>63</v>
      </c>
      <c r="C45" s="2">
        <v>10</v>
      </c>
      <c r="D45" s="318"/>
      <c r="E45" s="320"/>
      <c r="F45" s="459"/>
      <c r="G45" s="459"/>
      <c r="H45" s="459"/>
      <c r="I45" s="459"/>
      <c r="J45" s="460"/>
      <c r="K45" s="461"/>
      <c r="L45" s="158"/>
      <c r="M45" s="462" t="s">
        <v>64</v>
      </c>
      <c r="N45" s="462"/>
      <c r="O45" s="462"/>
      <c r="P45" s="462"/>
      <c r="Q45" s="462"/>
      <c r="R45" s="462"/>
      <c r="S45" s="3">
        <v>9</v>
      </c>
      <c r="T45" s="463"/>
      <c r="U45" s="463"/>
      <c r="V45" s="463"/>
      <c r="W45" s="463"/>
      <c r="X45" s="58"/>
      <c r="Y45" s="158"/>
      <c r="Z45" s="530" t="s">
        <v>65</v>
      </c>
      <c r="AA45" s="530"/>
      <c r="AB45" s="530"/>
      <c r="AC45" s="530"/>
      <c r="AD45" s="530"/>
      <c r="AE45" s="530"/>
      <c r="AF45" s="3">
        <v>7</v>
      </c>
      <c r="AG45" s="164"/>
      <c r="AH45" s="161"/>
      <c r="AI45" s="161"/>
      <c r="AK45" s="163"/>
      <c r="AL45" s="163"/>
    </row>
    <row r="46" spans="2:38" s="162" customFormat="1" ht="18.75" customHeight="1">
      <c r="B46" s="61" t="s">
        <v>66</v>
      </c>
      <c r="C46" s="2">
        <v>11</v>
      </c>
      <c r="D46" s="318"/>
      <c r="E46" s="320"/>
      <c r="F46" s="459"/>
      <c r="G46" s="459"/>
      <c r="H46" s="459"/>
      <c r="I46" s="459"/>
      <c r="J46" s="460"/>
      <c r="K46" s="461"/>
      <c r="L46" s="158"/>
      <c r="M46" s="462" t="s">
        <v>67</v>
      </c>
      <c r="N46" s="462"/>
      <c r="O46" s="462"/>
      <c r="P46" s="462"/>
      <c r="Q46" s="462"/>
      <c r="R46" s="462"/>
      <c r="S46" s="3">
        <v>10</v>
      </c>
      <c r="T46" s="463"/>
      <c r="U46" s="463"/>
      <c r="V46" s="463"/>
      <c r="W46" s="463"/>
      <c r="X46" s="58"/>
      <c r="Y46" s="158"/>
      <c r="Z46" s="551" t="s">
        <v>414</v>
      </c>
      <c r="AA46" s="552"/>
      <c r="AB46" s="552"/>
      <c r="AC46" s="552"/>
      <c r="AD46" s="552"/>
      <c r="AE46" s="553"/>
      <c r="AF46" s="443">
        <v>8</v>
      </c>
      <c r="AG46" s="464"/>
      <c r="AH46" s="161"/>
      <c r="AI46" s="161"/>
      <c r="AK46" s="163"/>
      <c r="AL46" s="163"/>
    </row>
    <row r="47" spans="2:38" s="162" customFormat="1" ht="21" customHeight="1">
      <c r="B47" s="61" t="s">
        <v>68</v>
      </c>
      <c r="C47" s="2">
        <v>12</v>
      </c>
      <c r="D47" s="318"/>
      <c r="E47" s="320"/>
      <c r="F47" s="459"/>
      <c r="G47" s="459"/>
      <c r="H47" s="459"/>
      <c r="I47" s="459"/>
      <c r="J47" s="460"/>
      <c r="K47" s="461"/>
      <c r="L47" s="158"/>
      <c r="M47" s="462" t="s">
        <v>69</v>
      </c>
      <c r="N47" s="462"/>
      <c r="O47" s="462"/>
      <c r="P47" s="462"/>
      <c r="Q47" s="462"/>
      <c r="R47" s="462"/>
      <c r="S47" s="3">
        <v>11</v>
      </c>
      <c r="T47" s="463"/>
      <c r="U47" s="463"/>
      <c r="V47" s="463"/>
      <c r="W47" s="463"/>
      <c r="X47" s="58"/>
      <c r="Y47" s="158"/>
      <c r="Z47" s="557" t="s">
        <v>370</v>
      </c>
      <c r="AA47" s="558"/>
      <c r="AB47" s="558"/>
      <c r="AC47" s="558"/>
      <c r="AD47" s="558"/>
      <c r="AE47" s="559"/>
      <c r="AF47" s="444"/>
      <c r="AG47" s="465"/>
      <c r="AH47" s="161"/>
      <c r="AI47" s="161"/>
      <c r="AK47" s="163"/>
      <c r="AL47" s="163"/>
    </row>
    <row r="48" spans="2:38" s="162" customFormat="1" ht="21" customHeight="1">
      <c r="B48" s="61" t="s">
        <v>70</v>
      </c>
      <c r="C48" s="2">
        <v>13</v>
      </c>
      <c r="D48" s="318"/>
      <c r="E48" s="320"/>
      <c r="F48" s="459"/>
      <c r="G48" s="459"/>
      <c r="H48" s="459"/>
      <c r="I48" s="459"/>
      <c r="J48" s="460"/>
      <c r="K48" s="461"/>
      <c r="L48" s="158"/>
      <c r="M48" s="462" t="s">
        <v>71</v>
      </c>
      <c r="N48" s="462"/>
      <c r="O48" s="462"/>
      <c r="P48" s="462"/>
      <c r="Q48" s="462"/>
      <c r="R48" s="462"/>
      <c r="S48" s="3">
        <v>12</v>
      </c>
      <c r="T48" s="463"/>
      <c r="U48" s="463"/>
      <c r="V48" s="463"/>
      <c r="W48" s="463"/>
      <c r="X48" s="58"/>
      <c r="Y48" s="158"/>
      <c r="Z48" s="530" t="s">
        <v>72</v>
      </c>
      <c r="AA48" s="530"/>
      <c r="AB48" s="530"/>
      <c r="AC48" s="530"/>
      <c r="AD48" s="530"/>
      <c r="AE48" s="530"/>
      <c r="AF48" s="3">
        <v>9</v>
      </c>
      <c r="AG48" s="164"/>
      <c r="AH48" s="161"/>
      <c r="AI48" s="161"/>
      <c r="AK48" s="163"/>
      <c r="AL48" s="163"/>
    </row>
    <row r="49" spans="2:39" s="162" customFormat="1" ht="21" customHeight="1">
      <c r="B49" s="61" t="s">
        <v>73</v>
      </c>
      <c r="C49" s="2">
        <v>14</v>
      </c>
      <c r="D49" s="318"/>
      <c r="E49" s="320"/>
      <c r="F49" s="459"/>
      <c r="G49" s="459"/>
      <c r="H49" s="459"/>
      <c r="I49" s="459"/>
      <c r="J49" s="460"/>
      <c r="K49" s="461"/>
      <c r="L49" s="158"/>
      <c r="M49" s="462" t="s">
        <v>74</v>
      </c>
      <c r="N49" s="462"/>
      <c r="O49" s="462"/>
      <c r="P49" s="462"/>
      <c r="Q49" s="462"/>
      <c r="R49" s="462"/>
      <c r="S49" s="3">
        <v>13</v>
      </c>
      <c r="T49" s="463"/>
      <c r="U49" s="463"/>
      <c r="V49" s="463"/>
      <c r="W49" s="463"/>
      <c r="X49" s="58"/>
      <c r="Y49" s="158"/>
      <c r="Z49" s="530" t="s">
        <v>75</v>
      </c>
      <c r="AA49" s="530"/>
      <c r="AB49" s="530"/>
      <c r="AC49" s="530"/>
      <c r="AD49" s="530"/>
      <c r="AE49" s="530"/>
      <c r="AF49" s="3">
        <v>10</v>
      </c>
      <c r="AG49" s="164"/>
      <c r="AH49" s="161"/>
      <c r="AI49" s="161"/>
      <c r="AK49" s="163"/>
      <c r="AL49" s="163"/>
    </row>
    <row r="50" spans="2:39" s="162" customFormat="1" ht="19.5" customHeight="1">
      <c r="B50" s="61" t="s">
        <v>76</v>
      </c>
      <c r="C50" s="2">
        <v>15</v>
      </c>
      <c r="D50" s="318"/>
      <c r="E50" s="320"/>
      <c r="F50" s="460"/>
      <c r="G50" s="461"/>
      <c r="H50" s="460"/>
      <c r="I50" s="461"/>
      <c r="J50" s="460"/>
      <c r="K50" s="461"/>
      <c r="L50" s="158"/>
      <c r="M50" s="433" t="s">
        <v>77</v>
      </c>
      <c r="N50" s="434"/>
      <c r="O50" s="434"/>
      <c r="P50" s="434"/>
      <c r="Q50" s="434"/>
      <c r="R50" s="435"/>
      <c r="S50" s="3">
        <v>14</v>
      </c>
      <c r="T50" s="440"/>
      <c r="U50" s="441"/>
      <c r="V50" s="436"/>
      <c r="W50" s="437"/>
      <c r="X50" s="167"/>
      <c r="Y50" s="158"/>
      <c r="Z50" s="531" t="s">
        <v>78</v>
      </c>
      <c r="AA50" s="532"/>
      <c r="AB50" s="532"/>
      <c r="AC50" s="532"/>
      <c r="AD50" s="532"/>
      <c r="AE50" s="533"/>
      <c r="AF50" s="3">
        <v>11</v>
      </c>
      <c r="AG50" s="164"/>
      <c r="AH50" s="161"/>
      <c r="AI50" s="161"/>
      <c r="AK50" s="163"/>
      <c r="AL50" s="163"/>
    </row>
    <row r="51" spans="2:39" s="162" customFormat="1" ht="21" customHeight="1">
      <c r="B51" s="61" t="s">
        <v>79</v>
      </c>
      <c r="C51" s="2">
        <v>16</v>
      </c>
      <c r="D51" s="318"/>
      <c r="E51" s="320"/>
      <c r="F51" s="460"/>
      <c r="G51" s="461"/>
      <c r="H51" s="460"/>
      <c r="I51" s="461"/>
      <c r="J51" s="460"/>
      <c r="K51" s="461"/>
      <c r="L51" s="158"/>
      <c r="M51" s="433" t="s">
        <v>80</v>
      </c>
      <c r="N51" s="434"/>
      <c r="O51" s="434"/>
      <c r="P51" s="434"/>
      <c r="Q51" s="434"/>
      <c r="R51" s="435"/>
      <c r="S51" s="3">
        <v>15</v>
      </c>
      <c r="T51" s="440"/>
      <c r="U51" s="441"/>
      <c r="V51" s="436"/>
      <c r="W51" s="437"/>
      <c r="X51" s="167"/>
      <c r="Y51" s="158"/>
      <c r="Z51" s="534" t="s">
        <v>81</v>
      </c>
      <c r="AA51" s="535"/>
      <c r="AB51" s="535"/>
      <c r="AC51" s="535"/>
      <c r="AD51" s="535"/>
      <c r="AE51" s="536"/>
      <c r="AF51" s="3">
        <v>12</v>
      </c>
      <c r="AG51" s="164"/>
      <c r="AH51" s="161"/>
      <c r="AI51" s="161"/>
      <c r="AK51" s="163"/>
      <c r="AL51" s="163"/>
    </row>
    <row r="52" spans="2:39" s="162" customFormat="1" ht="21.75" customHeight="1">
      <c r="B52" s="19" t="s">
        <v>82</v>
      </c>
      <c r="C52" s="2">
        <v>17</v>
      </c>
      <c r="D52" s="318"/>
      <c r="E52" s="320"/>
      <c r="F52" s="460"/>
      <c r="G52" s="461"/>
      <c r="H52" s="460"/>
      <c r="I52" s="461"/>
      <c r="J52" s="460"/>
      <c r="K52" s="461"/>
      <c r="L52" s="158"/>
      <c r="M52" s="433" t="s">
        <v>83</v>
      </c>
      <c r="N52" s="434"/>
      <c r="O52" s="434"/>
      <c r="P52" s="434"/>
      <c r="Q52" s="434"/>
      <c r="R52" s="435"/>
      <c r="S52" s="3">
        <v>16</v>
      </c>
      <c r="T52" s="440"/>
      <c r="U52" s="441"/>
      <c r="V52" s="436"/>
      <c r="W52" s="437"/>
      <c r="X52" s="167"/>
      <c r="Y52" s="158"/>
      <c r="Z52" s="534" t="s">
        <v>84</v>
      </c>
      <c r="AA52" s="535"/>
      <c r="AB52" s="535"/>
      <c r="AC52" s="535"/>
      <c r="AD52" s="535"/>
      <c r="AE52" s="536"/>
      <c r="AF52" s="3">
        <v>13</v>
      </c>
      <c r="AG52" s="164"/>
      <c r="AH52" s="161"/>
      <c r="AI52" s="161"/>
      <c r="AK52" s="163"/>
      <c r="AL52" s="163"/>
    </row>
    <row r="53" spans="2:39" s="162" customFormat="1" ht="22.5" customHeight="1">
      <c r="B53" s="61" t="s">
        <v>85</v>
      </c>
      <c r="C53" s="2">
        <v>18</v>
      </c>
      <c r="D53" s="318"/>
      <c r="E53" s="320"/>
      <c r="F53" s="459"/>
      <c r="G53" s="459"/>
      <c r="H53" s="459"/>
      <c r="I53" s="459"/>
      <c r="J53" s="460"/>
      <c r="K53" s="461"/>
      <c r="L53" s="158"/>
      <c r="M53" s="433" t="s">
        <v>86</v>
      </c>
      <c r="N53" s="434"/>
      <c r="O53" s="434"/>
      <c r="P53" s="434"/>
      <c r="Q53" s="434"/>
      <c r="R53" s="435"/>
      <c r="S53" s="3">
        <v>17</v>
      </c>
      <c r="T53" s="440"/>
      <c r="U53" s="441"/>
      <c r="V53" s="440"/>
      <c r="W53" s="441"/>
      <c r="X53" s="58"/>
      <c r="Y53" s="158"/>
      <c r="Z53" s="534" t="s">
        <v>87</v>
      </c>
      <c r="AA53" s="535"/>
      <c r="AB53" s="535"/>
      <c r="AC53" s="535"/>
      <c r="AD53" s="535"/>
      <c r="AE53" s="536"/>
      <c r="AF53" s="3">
        <v>14</v>
      </c>
      <c r="AG53" s="164"/>
      <c r="AH53" s="161"/>
      <c r="AI53" s="161"/>
      <c r="AK53" s="163"/>
      <c r="AL53" s="168">
        <f>F155</f>
        <v>0</v>
      </c>
      <c r="AM53" s="76" t="s">
        <v>377</v>
      </c>
    </row>
    <row r="54" spans="2:39" s="162" customFormat="1" ht="21" customHeight="1">
      <c r="B54" s="451" t="s">
        <v>107</v>
      </c>
      <c r="C54" s="453">
        <v>19</v>
      </c>
      <c r="D54" s="323"/>
      <c r="E54" s="324"/>
      <c r="F54" s="455"/>
      <c r="G54" s="456"/>
      <c r="H54" s="455"/>
      <c r="I54" s="456"/>
      <c r="J54" s="455"/>
      <c r="K54" s="456"/>
      <c r="L54" s="158"/>
      <c r="M54" s="433" t="s">
        <v>88</v>
      </c>
      <c r="N54" s="434"/>
      <c r="O54" s="434"/>
      <c r="P54" s="434"/>
      <c r="Q54" s="434"/>
      <c r="R54" s="435"/>
      <c r="S54" s="3">
        <v>18</v>
      </c>
      <c r="T54" s="440"/>
      <c r="U54" s="441"/>
      <c r="V54" s="440"/>
      <c r="W54" s="441"/>
      <c r="X54" s="58"/>
      <c r="Y54" s="158"/>
      <c r="Z54" s="534" t="s">
        <v>89</v>
      </c>
      <c r="AA54" s="535"/>
      <c r="AB54" s="535"/>
      <c r="AC54" s="535"/>
      <c r="AD54" s="535"/>
      <c r="AE54" s="536"/>
      <c r="AF54" s="3">
        <v>15</v>
      </c>
      <c r="AG54" s="164"/>
      <c r="AH54" s="161"/>
      <c r="AI54" s="161"/>
      <c r="AK54" s="163"/>
      <c r="AL54" s="163"/>
    </row>
    <row r="55" spans="2:39" s="162" customFormat="1" ht="21.75" customHeight="1">
      <c r="B55" s="452"/>
      <c r="C55" s="454"/>
      <c r="D55" s="325"/>
      <c r="E55" s="326"/>
      <c r="F55" s="457"/>
      <c r="G55" s="458"/>
      <c r="H55" s="457"/>
      <c r="I55" s="458"/>
      <c r="J55" s="457"/>
      <c r="K55" s="458"/>
      <c r="L55" s="158"/>
      <c r="M55" s="433" t="s">
        <v>90</v>
      </c>
      <c r="N55" s="434"/>
      <c r="O55" s="434"/>
      <c r="P55" s="434"/>
      <c r="Q55" s="434"/>
      <c r="R55" s="435"/>
      <c r="S55" s="3">
        <v>19</v>
      </c>
      <c r="T55" s="440"/>
      <c r="U55" s="441"/>
      <c r="V55" s="440"/>
      <c r="W55" s="441"/>
      <c r="X55" s="58"/>
      <c r="Y55" s="158"/>
      <c r="Z55" s="534" t="s">
        <v>91</v>
      </c>
      <c r="AA55" s="535"/>
      <c r="AB55" s="535"/>
      <c r="AC55" s="535"/>
      <c r="AD55" s="535"/>
      <c r="AE55" s="536"/>
      <c r="AF55" s="3">
        <v>16</v>
      </c>
      <c r="AG55" s="164"/>
      <c r="AH55" s="161"/>
      <c r="AI55" s="161"/>
      <c r="AK55" s="163"/>
      <c r="AL55" s="163"/>
    </row>
    <row r="56" spans="2:39" s="162" customFormat="1" ht="18" customHeight="1">
      <c r="D56" s="268"/>
      <c r="E56" s="268"/>
      <c r="F56" s="442"/>
      <c r="G56" s="442"/>
      <c r="H56" s="442"/>
      <c r="I56" s="442"/>
      <c r="J56" s="256"/>
      <c r="K56" s="256"/>
      <c r="L56" s="158"/>
      <c r="M56" s="445" t="s">
        <v>366</v>
      </c>
      <c r="N56" s="446"/>
      <c r="O56" s="446"/>
      <c r="P56" s="446"/>
      <c r="Q56" s="446"/>
      <c r="R56" s="447"/>
      <c r="S56" s="443">
        <v>20</v>
      </c>
      <c r="T56" s="436"/>
      <c r="U56" s="437"/>
      <c r="V56" s="436"/>
      <c r="W56" s="437"/>
      <c r="X56" s="167"/>
      <c r="Y56" s="158"/>
      <c r="Z56" s="534" t="s">
        <v>92</v>
      </c>
      <c r="AA56" s="535"/>
      <c r="AB56" s="535"/>
      <c r="AC56" s="535"/>
      <c r="AD56" s="535"/>
      <c r="AE56" s="536"/>
      <c r="AF56" s="3">
        <v>17</v>
      </c>
      <c r="AG56" s="164"/>
      <c r="AH56" s="161"/>
      <c r="AI56" s="161"/>
      <c r="AK56" s="163"/>
      <c r="AL56" s="163"/>
    </row>
    <row r="57" spans="2:39" s="162" customFormat="1" ht="24" customHeight="1">
      <c r="B57" s="430" t="s">
        <v>93</v>
      </c>
      <c r="C57" s="430"/>
      <c r="D57" s="430"/>
      <c r="E57" s="430"/>
      <c r="F57" s="430"/>
      <c r="G57" s="430"/>
      <c r="H57" s="430"/>
      <c r="I57" s="430"/>
      <c r="J57" s="430"/>
      <c r="K57" s="430"/>
      <c r="L57" s="158"/>
      <c r="M57" s="448" t="s">
        <v>367</v>
      </c>
      <c r="N57" s="449"/>
      <c r="O57" s="449"/>
      <c r="P57" s="449"/>
      <c r="Q57" s="449"/>
      <c r="R57" s="450"/>
      <c r="S57" s="444"/>
      <c r="T57" s="438"/>
      <c r="U57" s="439"/>
      <c r="V57" s="438"/>
      <c r="W57" s="439"/>
      <c r="X57" s="167"/>
      <c r="Y57" s="158"/>
      <c r="Z57" s="534" t="s">
        <v>94</v>
      </c>
      <c r="AA57" s="535"/>
      <c r="AB57" s="535"/>
      <c r="AC57" s="535"/>
      <c r="AD57" s="535"/>
      <c r="AE57" s="536"/>
      <c r="AF57" s="3">
        <v>18</v>
      </c>
      <c r="AG57" s="164"/>
      <c r="AH57" s="161"/>
      <c r="AI57" s="161"/>
      <c r="AK57" s="163"/>
      <c r="AL57" s="163"/>
    </row>
    <row r="58" spans="2:39" s="162" customFormat="1" ht="21.75" customHeight="1">
      <c r="B58" s="430"/>
      <c r="C58" s="430"/>
      <c r="D58" s="430"/>
      <c r="E58" s="430"/>
      <c r="F58" s="430"/>
      <c r="G58" s="430"/>
      <c r="H58" s="430"/>
      <c r="I58" s="430"/>
      <c r="J58" s="430"/>
      <c r="K58" s="430"/>
      <c r="L58" s="158"/>
      <c r="M58" s="433" t="s">
        <v>95</v>
      </c>
      <c r="N58" s="434"/>
      <c r="O58" s="434"/>
      <c r="P58" s="434"/>
      <c r="Q58" s="434"/>
      <c r="R58" s="435"/>
      <c r="S58" s="3">
        <v>21</v>
      </c>
      <c r="T58" s="440"/>
      <c r="U58" s="441"/>
      <c r="V58" s="440"/>
      <c r="W58" s="441"/>
      <c r="X58" s="58"/>
      <c r="Y58" s="158"/>
      <c r="Z58" s="534" t="s">
        <v>96</v>
      </c>
      <c r="AA58" s="535"/>
      <c r="AB58" s="535"/>
      <c r="AC58" s="535"/>
      <c r="AD58" s="535"/>
      <c r="AE58" s="536"/>
      <c r="AF58" s="3">
        <v>19</v>
      </c>
      <c r="AG58" s="164"/>
      <c r="AH58" s="161"/>
      <c r="AJ58" s="163"/>
      <c r="AK58" s="163"/>
      <c r="AL58" s="163"/>
    </row>
    <row r="59" spans="2:39" s="162" customFormat="1" ht="23.25" customHeight="1">
      <c r="B59" s="432" t="s">
        <v>97</v>
      </c>
      <c r="C59" s="432"/>
      <c r="D59" s="432"/>
      <c r="E59" s="432"/>
      <c r="F59" s="432"/>
      <c r="G59" s="432"/>
      <c r="H59" s="432"/>
      <c r="I59" s="432"/>
      <c r="J59" s="432"/>
      <c r="K59" s="432"/>
      <c r="L59" s="158"/>
      <c r="M59" s="433" t="s">
        <v>99</v>
      </c>
      <c r="N59" s="434"/>
      <c r="O59" s="434"/>
      <c r="P59" s="434"/>
      <c r="Q59" s="434"/>
      <c r="R59" s="435"/>
      <c r="S59" s="3">
        <v>22</v>
      </c>
      <c r="T59" s="436"/>
      <c r="U59" s="437"/>
      <c r="V59" s="436"/>
      <c r="W59" s="437"/>
      <c r="X59" s="58"/>
      <c r="Y59" s="158"/>
      <c r="Z59" s="534" t="s">
        <v>98</v>
      </c>
      <c r="AA59" s="535"/>
      <c r="AB59" s="535"/>
      <c r="AC59" s="535"/>
      <c r="AD59" s="535"/>
      <c r="AE59" s="536"/>
      <c r="AF59" s="3">
        <v>20</v>
      </c>
      <c r="AG59" s="164"/>
      <c r="AH59" s="161"/>
      <c r="AJ59" s="163"/>
      <c r="AK59" s="163"/>
      <c r="AL59" s="163"/>
    </row>
    <row r="60" spans="2:39" s="162" customFormat="1" ht="22.5" customHeight="1">
      <c r="B60" s="169"/>
      <c r="C60" s="169"/>
      <c r="D60" s="169"/>
      <c r="E60" s="169"/>
      <c r="F60" s="169"/>
      <c r="G60" s="169"/>
      <c r="H60" s="169"/>
      <c r="I60" s="169"/>
      <c r="J60" s="169"/>
      <c r="K60" s="169"/>
      <c r="L60" s="158"/>
      <c r="M60" s="433" t="s">
        <v>107</v>
      </c>
      <c r="N60" s="434"/>
      <c r="O60" s="434"/>
      <c r="P60" s="434"/>
      <c r="Q60" s="434"/>
      <c r="R60" s="435"/>
      <c r="S60" s="3">
        <v>23</v>
      </c>
      <c r="T60" s="436"/>
      <c r="U60" s="437"/>
      <c r="V60" s="436"/>
      <c r="W60" s="437"/>
      <c r="X60" s="167"/>
      <c r="Y60" s="158"/>
      <c r="Z60" s="534" t="s">
        <v>100</v>
      </c>
      <c r="AA60" s="535"/>
      <c r="AB60" s="535"/>
      <c r="AC60" s="535"/>
      <c r="AD60" s="535"/>
      <c r="AE60" s="536"/>
      <c r="AF60" s="3">
        <v>21</v>
      </c>
      <c r="AG60" s="164"/>
      <c r="AH60" s="161"/>
      <c r="AJ60" s="163"/>
      <c r="AK60" s="163"/>
      <c r="AL60" s="163"/>
    </row>
    <row r="61" spans="2:39" s="162" customFormat="1" ht="23.25" customHeight="1">
      <c r="B61" s="427"/>
      <c r="C61" s="427"/>
      <c r="D61" s="21"/>
      <c r="E61" s="427"/>
      <c r="F61" s="427"/>
      <c r="G61" s="427"/>
      <c r="H61" s="427"/>
      <c r="I61" s="427"/>
      <c r="J61" s="427"/>
      <c r="K61" s="427"/>
      <c r="L61" s="21"/>
      <c r="M61" s="429" t="s">
        <v>102</v>
      </c>
      <c r="N61" s="429"/>
      <c r="O61" s="429"/>
      <c r="P61" s="429"/>
      <c r="Q61" s="429"/>
      <c r="R61" s="429"/>
      <c r="S61" s="429"/>
      <c r="T61" s="429"/>
      <c r="U61" s="429"/>
      <c r="V61" s="429"/>
      <c r="W61" s="429"/>
      <c r="X61" s="167"/>
      <c r="Y61" s="158"/>
      <c r="Z61" s="534" t="s">
        <v>101</v>
      </c>
      <c r="AA61" s="535"/>
      <c r="AB61" s="535"/>
      <c r="AC61" s="535"/>
      <c r="AD61" s="535"/>
      <c r="AE61" s="536"/>
      <c r="AF61" s="3">
        <v>22</v>
      </c>
      <c r="AG61" s="164"/>
      <c r="AH61" s="161"/>
      <c r="AJ61" s="163"/>
      <c r="AK61" s="163"/>
      <c r="AL61" s="163"/>
    </row>
    <row r="62" spans="2:39" s="162" customFormat="1" ht="21" customHeight="1">
      <c r="B62" s="426"/>
      <c r="C62" s="426"/>
      <c r="D62" s="426"/>
      <c r="E62" s="426"/>
      <c r="F62" s="426"/>
      <c r="G62" s="426"/>
      <c r="H62" s="426"/>
      <c r="I62" s="426"/>
      <c r="J62" s="426"/>
      <c r="K62" s="426"/>
      <c r="L62" s="21"/>
      <c r="M62" s="430"/>
      <c r="N62" s="430"/>
      <c r="O62" s="430"/>
      <c r="P62" s="430"/>
      <c r="Q62" s="430"/>
      <c r="R62" s="430"/>
      <c r="S62" s="430"/>
      <c r="T62" s="430"/>
      <c r="U62" s="430"/>
      <c r="V62" s="430"/>
      <c r="W62" s="430"/>
      <c r="X62" s="170"/>
      <c r="Y62" s="158"/>
      <c r="Z62" s="554" t="s">
        <v>103</v>
      </c>
      <c r="AA62" s="555"/>
      <c r="AB62" s="555"/>
      <c r="AC62" s="555"/>
      <c r="AD62" s="555"/>
      <c r="AE62" s="556"/>
      <c r="AF62" s="3">
        <v>23</v>
      </c>
      <c r="AG62" s="164"/>
      <c r="AH62" s="161"/>
      <c r="AJ62" s="163"/>
      <c r="AK62" s="163"/>
      <c r="AL62" s="163"/>
    </row>
    <row r="63" spans="2:39" s="162" customFormat="1" ht="21" customHeight="1">
      <c r="L63" s="21"/>
      <c r="M63" s="431" t="s">
        <v>392</v>
      </c>
      <c r="N63" s="431"/>
      <c r="O63" s="431"/>
      <c r="P63" s="431"/>
      <c r="Q63" s="431"/>
      <c r="R63" s="431"/>
      <c r="S63" s="431"/>
      <c r="T63" s="431"/>
      <c r="U63" s="431"/>
      <c r="V63" s="431"/>
      <c r="W63" s="431"/>
      <c r="X63" s="170"/>
      <c r="Y63" s="158"/>
      <c r="Z63" s="530" t="s">
        <v>104</v>
      </c>
      <c r="AA63" s="530"/>
      <c r="AB63" s="530"/>
      <c r="AC63" s="530"/>
      <c r="AD63" s="530"/>
      <c r="AE63" s="530"/>
      <c r="AF63" s="3">
        <v>24</v>
      </c>
      <c r="AG63" s="164"/>
      <c r="AH63" s="161"/>
      <c r="AJ63" s="163"/>
      <c r="AK63" s="163"/>
      <c r="AL63" s="163"/>
    </row>
    <row r="64" spans="2:39" s="162" customFormat="1" ht="21.75" customHeight="1">
      <c r="L64" s="21"/>
      <c r="M64" s="431"/>
      <c r="N64" s="431"/>
      <c r="O64" s="431"/>
      <c r="P64" s="431"/>
      <c r="Q64" s="431"/>
      <c r="R64" s="431"/>
      <c r="S64" s="431"/>
      <c r="T64" s="431"/>
      <c r="U64" s="431"/>
      <c r="V64" s="431"/>
      <c r="W64" s="431"/>
      <c r="X64" s="58"/>
      <c r="Y64" s="158"/>
      <c r="Z64" s="534" t="s">
        <v>105</v>
      </c>
      <c r="AA64" s="535"/>
      <c r="AB64" s="535"/>
      <c r="AC64" s="535"/>
      <c r="AD64" s="535"/>
      <c r="AE64" s="536"/>
      <c r="AF64" s="3">
        <v>25</v>
      </c>
      <c r="AG64" s="164"/>
      <c r="AH64" s="161"/>
    </row>
    <row r="65" spans="2:41" s="162" customFormat="1" ht="15.75" customHeight="1">
      <c r="L65" s="21"/>
      <c r="M65" s="431"/>
      <c r="N65" s="431"/>
      <c r="O65" s="431"/>
      <c r="P65" s="431"/>
      <c r="Q65" s="431"/>
      <c r="R65" s="431"/>
      <c r="S65" s="431"/>
      <c r="T65" s="431"/>
      <c r="U65" s="431"/>
      <c r="V65" s="431"/>
      <c r="W65" s="431"/>
      <c r="X65" s="58"/>
      <c r="Y65" s="158"/>
      <c r="Z65" s="537" t="s">
        <v>106</v>
      </c>
      <c r="AA65" s="537"/>
      <c r="AB65" s="537"/>
      <c r="AC65" s="537"/>
      <c r="AD65" s="537"/>
      <c r="AE65" s="537"/>
      <c r="AF65" s="165">
        <v>26</v>
      </c>
      <c r="AG65" s="164"/>
      <c r="AH65" s="161"/>
    </row>
    <row r="66" spans="2:41" s="162" customFormat="1" ht="24.75" customHeight="1">
      <c r="B66" s="171"/>
      <c r="C66" s="171"/>
      <c r="D66" s="171"/>
      <c r="E66" s="171"/>
      <c r="F66" s="171"/>
      <c r="G66" s="171"/>
      <c r="H66" s="171"/>
      <c r="I66" s="171"/>
      <c r="J66" s="171"/>
      <c r="K66" s="171"/>
      <c r="L66" s="21"/>
      <c r="M66" s="431"/>
      <c r="N66" s="431"/>
      <c r="O66" s="431"/>
      <c r="P66" s="431"/>
      <c r="Q66" s="431"/>
      <c r="R66" s="431"/>
      <c r="S66" s="431"/>
      <c r="T66" s="431"/>
      <c r="U66" s="431"/>
      <c r="V66" s="431"/>
      <c r="W66" s="431"/>
      <c r="Y66" s="158"/>
      <c r="Z66" s="538" t="s">
        <v>374</v>
      </c>
      <c r="AA66" s="538"/>
      <c r="AB66" s="538"/>
      <c r="AC66" s="538"/>
      <c r="AD66" s="538"/>
      <c r="AE66" s="538"/>
      <c r="AF66" s="3">
        <v>27</v>
      </c>
      <c r="AG66" s="164"/>
      <c r="AH66" s="161"/>
      <c r="AJ66" s="172"/>
      <c r="AK66" s="172"/>
      <c r="AL66" s="172"/>
      <c r="AM66" s="172"/>
      <c r="AN66" s="172"/>
      <c r="AO66" s="172"/>
    </row>
    <row r="67" spans="2:41" s="162" customFormat="1" ht="15.75" customHeight="1">
      <c r="B67" s="171"/>
      <c r="C67" s="171"/>
      <c r="D67" s="171"/>
      <c r="E67" s="171"/>
      <c r="F67" s="171"/>
      <c r="G67" s="171"/>
      <c r="H67" s="171"/>
      <c r="I67" s="171"/>
      <c r="J67" s="171"/>
      <c r="K67" s="171"/>
      <c r="L67" s="21"/>
      <c r="M67" s="173"/>
      <c r="N67" s="173"/>
      <c r="O67" s="173"/>
      <c r="P67" s="173"/>
      <c r="Q67" s="173"/>
      <c r="R67" s="173"/>
      <c r="S67" s="173"/>
      <c r="T67" s="173"/>
      <c r="U67" s="173"/>
      <c r="V67" s="173"/>
      <c r="W67" s="173"/>
      <c r="Y67" s="158"/>
      <c r="Z67" s="538" t="s">
        <v>375</v>
      </c>
      <c r="AA67" s="538"/>
      <c r="AB67" s="538"/>
      <c r="AC67" s="538"/>
      <c r="AD67" s="538"/>
      <c r="AE67" s="538"/>
      <c r="AF67" s="165">
        <v>28</v>
      </c>
      <c r="AG67" s="164"/>
      <c r="AH67" s="161"/>
      <c r="AJ67" s="172"/>
      <c r="AK67" s="172"/>
      <c r="AL67" s="172"/>
      <c r="AM67" s="172"/>
      <c r="AN67" s="172"/>
      <c r="AO67" s="172"/>
    </row>
    <row r="68" spans="2:41" s="162" customFormat="1" ht="24" customHeight="1">
      <c r="B68" s="171"/>
      <c r="C68" s="171"/>
      <c r="D68" s="171"/>
      <c r="E68" s="171"/>
      <c r="F68" s="171"/>
      <c r="G68" s="171"/>
      <c r="H68" s="171"/>
      <c r="I68" s="171"/>
      <c r="J68" s="171"/>
      <c r="K68" s="171"/>
      <c r="L68" s="21"/>
      <c r="Y68" s="158"/>
      <c r="Z68" s="538" t="s">
        <v>383</v>
      </c>
      <c r="AA68" s="538"/>
      <c r="AB68" s="538"/>
      <c r="AC68" s="538"/>
      <c r="AD68" s="538"/>
      <c r="AE68" s="538"/>
      <c r="AF68" s="165">
        <v>29</v>
      </c>
      <c r="AG68" s="164"/>
      <c r="AH68" s="161"/>
      <c r="AJ68" s="172"/>
      <c r="AK68" s="172"/>
      <c r="AL68" s="172"/>
      <c r="AM68" s="172"/>
      <c r="AN68" s="172"/>
      <c r="AO68" s="172"/>
    </row>
    <row r="69" spans="2:41" s="162" customFormat="1" ht="36.75" customHeight="1">
      <c r="B69" s="171"/>
      <c r="C69" s="171"/>
      <c r="D69" s="171"/>
      <c r="E69" s="171"/>
      <c r="F69" s="171"/>
      <c r="G69" s="171"/>
      <c r="H69" s="171"/>
      <c r="I69" s="171"/>
      <c r="J69" s="171"/>
      <c r="K69" s="171"/>
      <c r="L69" s="21"/>
      <c r="Y69" s="158"/>
      <c r="Z69" s="538" t="s">
        <v>384</v>
      </c>
      <c r="AA69" s="538"/>
      <c r="AB69" s="538"/>
      <c r="AC69" s="538"/>
      <c r="AD69" s="538"/>
      <c r="AE69" s="538"/>
      <c r="AF69" s="165">
        <v>30</v>
      </c>
      <c r="AG69" s="164"/>
      <c r="AH69" s="161"/>
      <c r="AJ69" s="172"/>
      <c r="AK69" s="172"/>
      <c r="AL69" s="172"/>
      <c r="AM69" s="172"/>
      <c r="AN69" s="172"/>
      <c r="AO69" s="172"/>
    </row>
    <row r="70" spans="2:41" s="162" customFormat="1" ht="21" customHeight="1">
      <c r="B70" s="171"/>
      <c r="C70" s="171"/>
      <c r="D70" s="171"/>
      <c r="E70" s="171"/>
      <c r="F70" s="171"/>
      <c r="G70" s="171"/>
      <c r="H70" s="171"/>
      <c r="I70" s="171"/>
      <c r="J70" s="171"/>
      <c r="K70" s="171"/>
      <c r="L70" s="21"/>
      <c r="Y70" s="158"/>
      <c r="Z70" s="539" t="s">
        <v>107</v>
      </c>
      <c r="AA70" s="539"/>
      <c r="AB70" s="539"/>
      <c r="AC70" s="539"/>
      <c r="AD70" s="539"/>
      <c r="AE70" s="539"/>
      <c r="AF70" s="3">
        <v>31</v>
      </c>
      <c r="AG70" s="164"/>
      <c r="AH70" s="160"/>
      <c r="AJ70" s="163"/>
      <c r="AK70" s="163"/>
      <c r="AL70" s="163"/>
    </row>
    <row r="71" spans="2:41" ht="15.75" customHeight="1">
      <c r="B71" s="422" t="s">
        <v>108</v>
      </c>
      <c r="C71" s="422"/>
      <c r="D71" s="422"/>
      <c r="E71" s="422"/>
      <c r="F71" s="422"/>
      <c r="G71" s="422"/>
      <c r="H71" s="422"/>
      <c r="I71" s="422"/>
      <c r="J71" s="422"/>
      <c r="K71" s="422"/>
      <c r="L71" s="49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64"/>
      <c r="Z71" s="81"/>
      <c r="AA71" s="81"/>
      <c r="AB71" s="81"/>
      <c r="AC71" s="81"/>
      <c r="AD71" s="81"/>
      <c r="AE71" s="81"/>
      <c r="AF71" s="75"/>
      <c r="AG71" s="64"/>
      <c r="AJ71" s="74"/>
      <c r="AK71" s="74"/>
      <c r="AL71" s="74"/>
    </row>
    <row r="72" spans="2:41" s="8" customFormat="1" ht="15.75" customHeight="1">
      <c r="B72" s="8" t="s">
        <v>109</v>
      </c>
      <c r="C72" s="9"/>
      <c r="D72" s="9"/>
      <c r="E72" s="9"/>
      <c r="AH72" s="82"/>
    </row>
    <row r="73" spans="2:41" s="8" customFormat="1" ht="15" customHeight="1">
      <c r="B73" s="207" t="s">
        <v>110</v>
      </c>
      <c r="C73" s="207"/>
      <c r="D73" s="207"/>
      <c r="E73" s="207"/>
      <c r="F73" s="407" t="s">
        <v>111</v>
      </c>
      <c r="G73" s="407"/>
      <c r="H73" s="407"/>
      <c r="I73" s="407"/>
      <c r="J73" s="407"/>
      <c r="K73" s="407"/>
      <c r="L73" s="407"/>
      <c r="M73" s="407"/>
      <c r="N73" s="407"/>
      <c r="O73" s="404" t="s">
        <v>112</v>
      </c>
      <c r="P73" s="404"/>
      <c r="Q73" s="404"/>
      <c r="R73" s="404"/>
      <c r="S73" s="404"/>
      <c r="T73" s="404"/>
      <c r="U73" s="404"/>
      <c r="V73" s="404"/>
      <c r="W73" s="404"/>
      <c r="X73" s="404"/>
      <c r="Y73" s="404"/>
      <c r="Z73" s="404"/>
      <c r="AA73" s="404"/>
      <c r="AB73" s="404"/>
      <c r="AC73" s="404"/>
      <c r="AD73" s="404"/>
      <c r="AE73" s="404"/>
      <c r="AF73" s="404"/>
      <c r="AG73" s="404"/>
    </row>
    <row r="74" spans="2:41" s="8" customFormat="1" ht="15" customHeight="1">
      <c r="B74" s="207"/>
      <c r="C74" s="207"/>
      <c r="D74" s="207"/>
      <c r="E74" s="207"/>
      <c r="F74" s="207" t="s">
        <v>113</v>
      </c>
      <c r="G74" s="207"/>
      <c r="H74" s="207"/>
      <c r="I74" s="207"/>
      <c r="J74" s="207" t="s">
        <v>114</v>
      </c>
      <c r="K74" s="207"/>
      <c r="L74" s="207"/>
      <c r="M74" s="207"/>
      <c r="N74" s="207"/>
      <c r="O74" s="428" t="s">
        <v>115</v>
      </c>
      <c r="P74" s="428"/>
      <c r="Q74" s="428"/>
      <c r="R74" s="428"/>
      <c r="S74" s="428"/>
      <c r="T74" s="428"/>
      <c r="U74" s="405" t="s">
        <v>116</v>
      </c>
      <c r="V74" s="405"/>
      <c r="W74" s="405"/>
      <c r="X74" s="405"/>
      <c r="Y74" s="405"/>
      <c r="Z74" s="405"/>
      <c r="AA74" s="405"/>
      <c r="AB74" s="405"/>
      <c r="AC74" s="405"/>
      <c r="AD74" s="405"/>
      <c r="AE74" s="405"/>
      <c r="AF74" s="405"/>
      <c r="AG74" s="405"/>
    </row>
    <row r="75" spans="2:41" s="8" customFormat="1" ht="29.25" customHeight="1">
      <c r="B75" s="207"/>
      <c r="C75" s="207"/>
      <c r="D75" s="207"/>
      <c r="E75" s="207"/>
      <c r="F75" s="207"/>
      <c r="G75" s="207"/>
      <c r="H75" s="207"/>
      <c r="I75" s="207"/>
      <c r="J75" s="207"/>
      <c r="K75" s="207"/>
      <c r="L75" s="207"/>
      <c r="M75" s="207"/>
      <c r="N75" s="207"/>
      <c r="O75" s="428"/>
      <c r="P75" s="428"/>
      <c r="Q75" s="428"/>
      <c r="R75" s="428"/>
      <c r="S75" s="428"/>
      <c r="T75" s="428"/>
      <c r="U75" s="207" t="s">
        <v>117</v>
      </c>
      <c r="V75" s="207"/>
      <c r="W75" s="207"/>
      <c r="X75" s="207"/>
      <c r="Y75" s="207"/>
      <c r="Z75" s="207" t="s">
        <v>118</v>
      </c>
      <c r="AA75" s="207"/>
      <c r="AB75" s="207"/>
      <c r="AC75" s="207"/>
      <c r="AD75" s="207" t="s">
        <v>119</v>
      </c>
      <c r="AE75" s="207"/>
      <c r="AF75" s="207"/>
      <c r="AG75" s="207"/>
    </row>
    <row r="76" spans="2:41" s="8" customFormat="1" ht="15" customHeight="1">
      <c r="B76" s="207"/>
      <c r="C76" s="207"/>
      <c r="D76" s="207"/>
      <c r="E76" s="207"/>
      <c r="F76" s="207" t="s">
        <v>120</v>
      </c>
      <c r="G76" s="207"/>
      <c r="H76" s="207"/>
      <c r="I76" s="207"/>
      <c r="J76" s="405" t="s">
        <v>121</v>
      </c>
      <c r="K76" s="405"/>
      <c r="L76" s="405"/>
      <c r="M76" s="405"/>
      <c r="N76" s="405"/>
      <c r="O76" s="404" t="s">
        <v>122</v>
      </c>
      <c r="P76" s="404"/>
      <c r="Q76" s="404"/>
      <c r="R76" s="404"/>
      <c r="S76" s="404"/>
      <c r="T76" s="404"/>
      <c r="U76" s="404" t="s">
        <v>123</v>
      </c>
      <c r="V76" s="404"/>
      <c r="W76" s="404"/>
      <c r="X76" s="404"/>
      <c r="Y76" s="404"/>
      <c r="Z76" s="207" t="s">
        <v>124</v>
      </c>
      <c r="AA76" s="207"/>
      <c r="AB76" s="207"/>
      <c r="AC76" s="207"/>
      <c r="AD76" s="405" t="s">
        <v>125</v>
      </c>
      <c r="AE76" s="405"/>
      <c r="AF76" s="405"/>
      <c r="AG76" s="405"/>
    </row>
    <row r="77" spans="2:41" s="8" customFormat="1" ht="15" hidden="1" customHeight="1">
      <c r="B77" s="139" t="s">
        <v>302</v>
      </c>
      <c r="C77" s="2" t="s">
        <v>284</v>
      </c>
      <c r="D77" s="2" t="s">
        <v>284</v>
      </c>
      <c r="E77" s="2" t="s">
        <v>284</v>
      </c>
      <c r="F77" s="2" t="s">
        <v>303</v>
      </c>
      <c r="G77" s="2" t="s">
        <v>284</v>
      </c>
      <c r="H77" s="2" t="s">
        <v>284</v>
      </c>
      <c r="I77" s="2" t="s">
        <v>284</v>
      </c>
      <c r="J77" s="11" t="s">
        <v>304</v>
      </c>
      <c r="K77" s="2" t="s">
        <v>284</v>
      </c>
      <c r="L77" s="2" t="s">
        <v>284</v>
      </c>
      <c r="M77" s="2" t="s">
        <v>284</v>
      </c>
      <c r="N77" s="2" t="s">
        <v>284</v>
      </c>
      <c r="O77" s="10" t="s">
        <v>305</v>
      </c>
      <c r="P77" s="2" t="s">
        <v>284</v>
      </c>
      <c r="Q77" s="2" t="s">
        <v>284</v>
      </c>
      <c r="R77" s="2" t="s">
        <v>284</v>
      </c>
      <c r="S77" s="2" t="s">
        <v>284</v>
      </c>
      <c r="T77" s="2" t="s">
        <v>284</v>
      </c>
      <c r="U77" s="10" t="s">
        <v>306</v>
      </c>
      <c r="V77" s="2" t="s">
        <v>284</v>
      </c>
      <c r="W77" s="2" t="s">
        <v>284</v>
      </c>
      <c r="X77" s="2" t="s">
        <v>284</v>
      </c>
      <c r="Y77" s="2" t="s">
        <v>284</v>
      </c>
      <c r="Z77" s="2" t="s">
        <v>307</v>
      </c>
      <c r="AA77" s="2" t="s">
        <v>284</v>
      </c>
      <c r="AB77" s="2" t="s">
        <v>284</v>
      </c>
      <c r="AC77" s="2" t="s">
        <v>284</v>
      </c>
      <c r="AD77" s="11" t="s">
        <v>308</v>
      </c>
      <c r="AE77" s="11"/>
      <c r="AF77" s="11"/>
      <c r="AG77" s="11"/>
    </row>
    <row r="78" spans="2:41" s="8" customFormat="1" ht="21.75" customHeight="1">
      <c r="B78" s="405" t="s">
        <v>126</v>
      </c>
      <c r="C78" s="405"/>
      <c r="D78" s="405"/>
      <c r="E78" s="11">
        <v>0</v>
      </c>
      <c r="F78" s="309">
        <f>SUM(F79:F91)</f>
        <v>0</v>
      </c>
      <c r="G78" s="309"/>
      <c r="H78" s="309"/>
      <c r="I78" s="309"/>
      <c r="J78" s="421">
        <f>SUM(J79:J91)</f>
        <v>0</v>
      </c>
      <c r="K78" s="421"/>
      <c r="L78" s="421"/>
      <c r="M78" s="421"/>
      <c r="N78" s="421"/>
      <c r="O78" s="421">
        <f>SUM(O79:O91)</f>
        <v>0</v>
      </c>
      <c r="P78" s="421"/>
      <c r="Q78" s="421"/>
      <c r="R78" s="421"/>
      <c r="S78" s="421"/>
      <c r="T78" s="421"/>
      <c r="U78" s="421">
        <f>SUM(U79:U91)</f>
        <v>0</v>
      </c>
      <c r="V78" s="421"/>
      <c r="W78" s="421"/>
      <c r="X78" s="421"/>
      <c r="Y78" s="421"/>
      <c r="Z78" s="309">
        <f>SUM(Z79:Z91)</f>
        <v>0</v>
      </c>
      <c r="AA78" s="309"/>
      <c r="AB78" s="309"/>
      <c r="AC78" s="309"/>
      <c r="AD78" s="421">
        <f>SUM(AD79:AD91)</f>
        <v>0</v>
      </c>
      <c r="AE78" s="421"/>
      <c r="AF78" s="421"/>
      <c r="AG78" s="421"/>
      <c r="AI78" s="82"/>
    </row>
    <row r="79" spans="2:41" s="8" customFormat="1" ht="23.25" customHeight="1">
      <c r="B79" s="417" t="s">
        <v>127</v>
      </c>
      <c r="C79" s="417"/>
      <c r="D79" s="417"/>
      <c r="E79" s="11">
        <v>1</v>
      </c>
      <c r="F79" s="290"/>
      <c r="G79" s="290"/>
      <c r="H79" s="290"/>
      <c r="I79" s="290"/>
      <c r="J79" s="269"/>
      <c r="K79" s="269"/>
      <c r="L79" s="269"/>
      <c r="M79" s="269"/>
      <c r="N79" s="269"/>
      <c r="O79" s="269"/>
      <c r="P79" s="269"/>
      <c r="Q79" s="269"/>
      <c r="R79" s="269"/>
      <c r="S79" s="269"/>
      <c r="T79" s="269"/>
      <c r="U79" s="269"/>
      <c r="V79" s="269"/>
      <c r="W79" s="269"/>
      <c r="X79" s="269"/>
      <c r="Y79" s="269"/>
      <c r="Z79" s="290"/>
      <c r="AA79" s="290"/>
      <c r="AB79" s="290"/>
      <c r="AC79" s="290"/>
      <c r="AD79" s="291"/>
      <c r="AE79" s="395"/>
      <c r="AF79" s="395"/>
      <c r="AG79" s="292"/>
    </row>
    <row r="80" spans="2:41" s="8" customFormat="1" ht="23.25" customHeight="1">
      <c r="B80" s="417" t="s">
        <v>128</v>
      </c>
      <c r="C80" s="417"/>
      <c r="D80" s="417"/>
      <c r="E80" s="11">
        <v>2</v>
      </c>
      <c r="F80" s="290"/>
      <c r="G80" s="290"/>
      <c r="H80" s="290"/>
      <c r="I80" s="290"/>
      <c r="J80" s="269"/>
      <c r="K80" s="269"/>
      <c r="L80" s="269"/>
      <c r="M80" s="269"/>
      <c r="N80" s="269"/>
      <c r="O80" s="269"/>
      <c r="P80" s="269"/>
      <c r="Q80" s="269"/>
      <c r="R80" s="269"/>
      <c r="S80" s="269"/>
      <c r="T80" s="269"/>
      <c r="U80" s="269"/>
      <c r="V80" s="269"/>
      <c r="W80" s="269"/>
      <c r="X80" s="269"/>
      <c r="Y80" s="269"/>
      <c r="Z80" s="290"/>
      <c r="AA80" s="290"/>
      <c r="AB80" s="290"/>
      <c r="AC80" s="290"/>
      <c r="AD80" s="291"/>
      <c r="AE80" s="395"/>
      <c r="AF80" s="395"/>
      <c r="AG80" s="292"/>
    </row>
    <row r="81" spans="2:33" s="8" customFormat="1" ht="23.25" customHeight="1">
      <c r="B81" s="417" t="s">
        <v>46</v>
      </c>
      <c r="C81" s="417"/>
      <c r="D81" s="417"/>
      <c r="E81" s="11">
        <v>3</v>
      </c>
      <c r="F81" s="290"/>
      <c r="G81" s="290"/>
      <c r="H81" s="290"/>
      <c r="I81" s="290"/>
      <c r="J81" s="269"/>
      <c r="K81" s="269"/>
      <c r="L81" s="269"/>
      <c r="M81" s="269"/>
      <c r="N81" s="269"/>
      <c r="O81" s="269"/>
      <c r="P81" s="269"/>
      <c r="Q81" s="269"/>
      <c r="R81" s="269"/>
      <c r="S81" s="269"/>
      <c r="T81" s="269"/>
      <c r="U81" s="269"/>
      <c r="V81" s="269"/>
      <c r="W81" s="269"/>
      <c r="X81" s="269"/>
      <c r="Y81" s="269"/>
      <c r="Z81" s="290"/>
      <c r="AA81" s="290"/>
      <c r="AB81" s="290"/>
      <c r="AC81" s="290"/>
      <c r="AD81" s="291"/>
      <c r="AE81" s="395"/>
      <c r="AF81" s="395"/>
      <c r="AG81" s="292"/>
    </row>
    <row r="82" spans="2:33" s="8" customFormat="1" ht="23.25" customHeight="1">
      <c r="B82" s="417" t="s">
        <v>129</v>
      </c>
      <c r="C82" s="417"/>
      <c r="D82" s="417"/>
      <c r="E82" s="11">
        <v>4</v>
      </c>
      <c r="F82" s="290"/>
      <c r="G82" s="290"/>
      <c r="H82" s="290"/>
      <c r="I82" s="290"/>
      <c r="J82" s="269"/>
      <c r="K82" s="269"/>
      <c r="L82" s="269"/>
      <c r="M82" s="269"/>
      <c r="N82" s="269"/>
      <c r="O82" s="269"/>
      <c r="P82" s="269"/>
      <c r="Q82" s="269"/>
      <c r="R82" s="269"/>
      <c r="S82" s="269"/>
      <c r="T82" s="269"/>
      <c r="U82" s="269"/>
      <c r="V82" s="269"/>
      <c r="W82" s="269"/>
      <c r="X82" s="269"/>
      <c r="Y82" s="269"/>
      <c r="Z82" s="290"/>
      <c r="AA82" s="290"/>
      <c r="AB82" s="290"/>
      <c r="AC82" s="290"/>
      <c r="AD82" s="291"/>
      <c r="AE82" s="395"/>
      <c r="AF82" s="395"/>
      <c r="AG82" s="292"/>
    </row>
    <row r="83" spans="2:33" s="8" customFormat="1" ht="23.25" customHeight="1">
      <c r="B83" s="417" t="s">
        <v>130</v>
      </c>
      <c r="C83" s="417"/>
      <c r="D83" s="417"/>
      <c r="E83" s="11">
        <v>5</v>
      </c>
      <c r="F83" s="290"/>
      <c r="G83" s="290"/>
      <c r="H83" s="290"/>
      <c r="I83" s="290"/>
      <c r="J83" s="269"/>
      <c r="K83" s="269"/>
      <c r="L83" s="269"/>
      <c r="M83" s="269"/>
      <c r="N83" s="269"/>
      <c r="O83" s="269"/>
      <c r="P83" s="269"/>
      <c r="Q83" s="269"/>
      <c r="R83" s="269"/>
      <c r="S83" s="269"/>
      <c r="T83" s="269"/>
      <c r="U83" s="269"/>
      <c r="V83" s="269"/>
      <c r="W83" s="269"/>
      <c r="X83" s="269"/>
      <c r="Y83" s="269"/>
      <c r="Z83" s="290"/>
      <c r="AA83" s="290"/>
      <c r="AB83" s="290"/>
      <c r="AC83" s="290"/>
      <c r="AD83" s="291"/>
      <c r="AE83" s="395"/>
      <c r="AF83" s="395"/>
      <c r="AG83" s="292"/>
    </row>
    <row r="84" spans="2:33" s="8" customFormat="1" ht="23.25" customHeight="1">
      <c r="B84" s="417" t="s">
        <v>131</v>
      </c>
      <c r="C84" s="417"/>
      <c r="D84" s="417"/>
      <c r="E84" s="11">
        <v>6</v>
      </c>
      <c r="F84" s="290"/>
      <c r="G84" s="290"/>
      <c r="H84" s="290"/>
      <c r="I84" s="290"/>
      <c r="J84" s="269"/>
      <c r="K84" s="269"/>
      <c r="L84" s="269"/>
      <c r="M84" s="269"/>
      <c r="N84" s="269"/>
      <c r="O84" s="269"/>
      <c r="P84" s="269"/>
      <c r="Q84" s="269"/>
      <c r="R84" s="269"/>
      <c r="S84" s="269"/>
      <c r="T84" s="269"/>
      <c r="U84" s="269"/>
      <c r="V84" s="269"/>
      <c r="W84" s="269"/>
      <c r="X84" s="269"/>
      <c r="Y84" s="269"/>
      <c r="Z84" s="290"/>
      <c r="AA84" s="290"/>
      <c r="AB84" s="290"/>
      <c r="AC84" s="290"/>
      <c r="AD84" s="291"/>
      <c r="AE84" s="395"/>
      <c r="AF84" s="395"/>
      <c r="AG84" s="292"/>
    </row>
    <row r="85" spans="2:33" s="8" customFormat="1" ht="23.25" customHeight="1">
      <c r="B85" s="417" t="s">
        <v>132</v>
      </c>
      <c r="C85" s="417"/>
      <c r="D85" s="417"/>
      <c r="E85" s="11">
        <v>7</v>
      </c>
      <c r="F85" s="290"/>
      <c r="G85" s="290"/>
      <c r="H85" s="290"/>
      <c r="I85" s="290"/>
      <c r="J85" s="269"/>
      <c r="K85" s="269"/>
      <c r="L85" s="269"/>
      <c r="M85" s="269"/>
      <c r="N85" s="269"/>
      <c r="O85" s="269"/>
      <c r="P85" s="269"/>
      <c r="Q85" s="269"/>
      <c r="R85" s="269"/>
      <c r="S85" s="269"/>
      <c r="T85" s="269"/>
      <c r="U85" s="269"/>
      <c r="V85" s="269"/>
      <c r="W85" s="269"/>
      <c r="X85" s="269"/>
      <c r="Y85" s="269"/>
      <c r="Z85" s="290"/>
      <c r="AA85" s="290"/>
      <c r="AB85" s="290"/>
      <c r="AC85" s="290"/>
      <c r="AD85" s="291"/>
      <c r="AE85" s="395"/>
      <c r="AF85" s="395"/>
      <c r="AG85" s="292"/>
    </row>
    <row r="86" spans="2:33" s="8" customFormat="1" ht="23.25" customHeight="1">
      <c r="B86" s="417" t="s">
        <v>133</v>
      </c>
      <c r="C86" s="417"/>
      <c r="D86" s="417"/>
      <c r="E86" s="11">
        <v>8</v>
      </c>
      <c r="F86" s="290"/>
      <c r="G86" s="290"/>
      <c r="H86" s="290"/>
      <c r="I86" s="290"/>
      <c r="J86" s="269"/>
      <c r="K86" s="269"/>
      <c r="L86" s="269"/>
      <c r="M86" s="269"/>
      <c r="N86" s="269"/>
      <c r="O86" s="269"/>
      <c r="P86" s="269"/>
      <c r="Q86" s="269"/>
      <c r="R86" s="269"/>
      <c r="S86" s="269"/>
      <c r="T86" s="269"/>
      <c r="U86" s="269"/>
      <c r="V86" s="269"/>
      <c r="W86" s="269"/>
      <c r="X86" s="269"/>
      <c r="Y86" s="269"/>
      <c r="Z86" s="290"/>
      <c r="AA86" s="290"/>
      <c r="AB86" s="290"/>
      <c r="AC86" s="290"/>
      <c r="AD86" s="291"/>
      <c r="AE86" s="395"/>
      <c r="AF86" s="395"/>
      <c r="AG86" s="292"/>
    </row>
    <row r="87" spans="2:33" s="8" customFormat="1" ht="23.25" customHeight="1">
      <c r="B87" s="417" t="s">
        <v>134</v>
      </c>
      <c r="C87" s="417"/>
      <c r="D87" s="417"/>
      <c r="E87" s="11">
        <v>9</v>
      </c>
      <c r="F87" s="290"/>
      <c r="G87" s="290"/>
      <c r="H87" s="290"/>
      <c r="I87" s="290"/>
      <c r="J87" s="269"/>
      <c r="K87" s="269"/>
      <c r="L87" s="269"/>
      <c r="M87" s="269"/>
      <c r="N87" s="269"/>
      <c r="O87" s="269"/>
      <c r="P87" s="269"/>
      <c r="Q87" s="269"/>
      <c r="R87" s="269"/>
      <c r="S87" s="269"/>
      <c r="T87" s="269"/>
      <c r="U87" s="269"/>
      <c r="V87" s="269"/>
      <c r="W87" s="269"/>
      <c r="X87" s="269"/>
      <c r="Y87" s="269"/>
      <c r="Z87" s="290"/>
      <c r="AA87" s="290"/>
      <c r="AB87" s="290"/>
      <c r="AC87" s="290"/>
      <c r="AD87" s="291"/>
      <c r="AE87" s="395"/>
      <c r="AF87" s="395"/>
      <c r="AG87" s="292"/>
    </row>
    <row r="88" spans="2:33" s="8" customFormat="1" ht="23.25" customHeight="1">
      <c r="B88" s="417" t="s">
        <v>135</v>
      </c>
      <c r="C88" s="417"/>
      <c r="D88" s="417"/>
      <c r="E88" s="11">
        <v>10</v>
      </c>
      <c r="F88" s="290"/>
      <c r="G88" s="290"/>
      <c r="H88" s="290"/>
      <c r="I88" s="290"/>
      <c r="J88" s="269"/>
      <c r="K88" s="269"/>
      <c r="L88" s="269"/>
      <c r="M88" s="269"/>
      <c r="N88" s="269"/>
      <c r="O88" s="269"/>
      <c r="P88" s="269"/>
      <c r="Q88" s="269"/>
      <c r="R88" s="269"/>
      <c r="S88" s="269"/>
      <c r="T88" s="269"/>
      <c r="U88" s="269"/>
      <c r="V88" s="269"/>
      <c r="W88" s="269"/>
      <c r="X88" s="269"/>
      <c r="Y88" s="269"/>
      <c r="Z88" s="290"/>
      <c r="AA88" s="290"/>
      <c r="AB88" s="290"/>
      <c r="AC88" s="290"/>
      <c r="AD88" s="291"/>
      <c r="AE88" s="395"/>
      <c r="AF88" s="395"/>
      <c r="AG88" s="292"/>
    </row>
    <row r="89" spans="2:33" s="8" customFormat="1" ht="23.25" customHeight="1">
      <c r="B89" s="417" t="s">
        <v>136</v>
      </c>
      <c r="C89" s="417"/>
      <c r="D89" s="417"/>
      <c r="E89" s="11">
        <v>11</v>
      </c>
      <c r="F89" s="290"/>
      <c r="G89" s="290"/>
      <c r="H89" s="290"/>
      <c r="I89" s="290"/>
      <c r="J89" s="269"/>
      <c r="K89" s="269"/>
      <c r="L89" s="269"/>
      <c r="M89" s="269"/>
      <c r="N89" s="269"/>
      <c r="O89" s="269"/>
      <c r="P89" s="269"/>
      <c r="Q89" s="269"/>
      <c r="R89" s="269"/>
      <c r="S89" s="269"/>
      <c r="T89" s="269"/>
      <c r="U89" s="269"/>
      <c r="V89" s="269"/>
      <c r="W89" s="269"/>
      <c r="X89" s="269"/>
      <c r="Y89" s="269"/>
      <c r="Z89" s="290"/>
      <c r="AA89" s="290"/>
      <c r="AB89" s="290"/>
      <c r="AC89" s="290"/>
      <c r="AD89" s="291"/>
      <c r="AE89" s="395"/>
      <c r="AF89" s="395"/>
      <c r="AG89" s="292"/>
    </row>
    <row r="90" spans="2:33" s="8" customFormat="1" ht="23.25" customHeight="1">
      <c r="B90" s="417" t="s">
        <v>79</v>
      </c>
      <c r="C90" s="417"/>
      <c r="D90" s="417"/>
      <c r="E90" s="11">
        <v>12</v>
      </c>
      <c r="F90" s="290"/>
      <c r="G90" s="290"/>
      <c r="H90" s="290"/>
      <c r="I90" s="290"/>
      <c r="J90" s="269"/>
      <c r="K90" s="269"/>
      <c r="L90" s="269"/>
      <c r="M90" s="269"/>
      <c r="N90" s="269"/>
      <c r="O90" s="269"/>
      <c r="P90" s="269"/>
      <c r="Q90" s="269"/>
      <c r="R90" s="269"/>
      <c r="S90" s="269"/>
      <c r="T90" s="269"/>
      <c r="U90" s="269"/>
      <c r="V90" s="269"/>
      <c r="W90" s="269"/>
      <c r="X90" s="269"/>
      <c r="Y90" s="269"/>
      <c r="Z90" s="290"/>
      <c r="AA90" s="290"/>
      <c r="AB90" s="290"/>
      <c r="AC90" s="290"/>
      <c r="AD90" s="291"/>
      <c r="AE90" s="395"/>
      <c r="AF90" s="395"/>
      <c r="AG90" s="292"/>
    </row>
    <row r="91" spans="2:33" s="8" customFormat="1" ht="23.25" customHeight="1">
      <c r="B91" s="417" t="s">
        <v>107</v>
      </c>
      <c r="C91" s="417"/>
      <c r="D91" s="417"/>
      <c r="E91" s="11">
        <v>13</v>
      </c>
      <c r="F91" s="290"/>
      <c r="G91" s="290"/>
      <c r="H91" s="290"/>
      <c r="I91" s="290"/>
      <c r="J91" s="269"/>
      <c r="K91" s="269"/>
      <c r="L91" s="269"/>
      <c r="M91" s="269"/>
      <c r="N91" s="269"/>
      <c r="O91" s="269"/>
      <c r="P91" s="269"/>
      <c r="Q91" s="269"/>
      <c r="R91" s="269"/>
      <c r="S91" s="269"/>
      <c r="T91" s="269"/>
      <c r="U91" s="269"/>
      <c r="V91" s="269"/>
      <c r="W91" s="269"/>
      <c r="X91" s="269"/>
      <c r="Y91" s="269"/>
      <c r="Z91" s="290"/>
      <c r="AA91" s="290"/>
      <c r="AB91" s="290"/>
      <c r="AC91" s="290"/>
      <c r="AD91" s="269"/>
      <c r="AE91" s="269"/>
      <c r="AF91" s="269"/>
      <c r="AG91" s="269"/>
    </row>
    <row r="92" spans="2:33" s="8" customFormat="1" ht="15">
      <c r="G92" s="12"/>
      <c r="H92" s="12"/>
      <c r="P92" s="12"/>
      <c r="Q92" s="12"/>
    </row>
    <row r="93" spans="2:33" s="8" customFormat="1" ht="15">
      <c r="B93" s="8" t="s">
        <v>137</v>
      </c>
    </row>
    <row r="94" spans="2:33" s="8" customFormat="1" ht="15" customHeight="1">
      <c r="B94" s="207" t="s">
        <v>110</v>
      </c>
      <c r="C94" s="207"/>
      <c r="D94" s="207"/>
      <c r="E94" s="207"/>
      <c r="F94" s="207" t="s">
        <v>111</v>
      </c>
      <c r="G94" s="207"/>
      <c r="H94" s="207"/>
      <c r="I94" s="207"/>
      <c r="J94" s="207"/>
      <c r="K94" s="207"/>
      <c r="L94" s="404" t="s">
        <v>112</v>
      </c>
      <c r="M94" s="404"/>
      <c r="N94" s="404"/>
      <c r="O94" s="404"/>
      <c r="P94" s="404"/>
      <c r="Q94" s="404"/>
      <c r="R94" s="404"/>
      <c r="S94" s="404"/>
      <c r="T94" s="404"/>
      <c r="U94" s="404"/>
      <c r="V94" s="404"/>
      <c r="W94" s="404"/>
      <c r="X94" s="404"/>
      <c r="Y94" s="404"/>
      <c r="Z94" s="404"/>
      <c r="AA94" s="404"/>
      <c r="AB94" s="404"/>
      <c r="AC94" s="404"/>
      <c r="AD94" s="404"/>
      <c r="AE94" s="404"/>
      <c r="AF94" s="404"/>
      <c r="AG94" s="404"/>
    </row>
    <row r="95" spans="2:33" s="8" customFormat="1" ht="15" customHeight="1">
      <c r="B95" s="207"/>
      <c r="C95" s="207"/>
      <c r="D95" s="207"/>
      <c r="E95" s="207"/>
      <c r="F95" s="207"/>
      <c r="G95" s="207"/>
      <c r="H95" s="207"/>
      <c r="I95" s="207"/>
      <c r="J95" s="207"/>
      <c r="K95" s="207"/>
      <c r="L95" s="207" t="s">
        <v>25</v>
      </c>
      <c r="M95" s="207"/>
      <c r="N95" s="207"/>
      <c r="O95" s="207"/>
      <c r="P95" s="207"/>
      <c r="Q95" s="207"/>
      <c r="R95" s="405" t="s">
        <v>116</v>
      </c>
      <c r="S95" s="405"/>
      <c r="T95" s="405"/>
      <c r="U95" s="405"/>
      <c r="V95" s="405"/>
      <c r="W95" s="405"/>
      <c r="X95" s="405"/>
      <c r="Y95" s="405"/>
      <c r="Z95" s="405"/>
      <c r="AA95" s="405"/>
      <c r="AB95" s="405"/>
      <c r="AC95" s="405"/>
      <c r="AD95" s="405"/>
      <c r="AE95" s="405"/>
      <c r="AF95" s="405"/>
      <c r="AG95" s="405"/>
    </row>
    <row r="96" spans="2:33" s="8" customFormat="1" ht="22.5" customHeight="1">
      <c r="B96" s="207"/>
      <c r="C96" s="207"/>
      <c r="D96" s="207"/>
      <c r="E96" s="207"/>
      <c r="F96" s="207"/>
      <c r="G96" s="207"/>
      <c r="H96" s="207"/>
      <c r="I96" s="207"/>
      <c r="J96" s="207"/>
      <c r="K96" s="207"/>
      <c r="L96" s="207"/>
      <c r="M96" s="207"/>
      <c r="N96" s="207"/>
      <c r="O96" s="207"/>
      <c r="P96" s="207"/>
      <c r="Q96" s="207"/>
      <c r="R96" s="207" t="s">
        <v>118</v>
      </c>
      <c r="S96" s="207"/>
      <c r="T96" s="207"/>
      <c r="U96" s="207"/>
      <c r="V96" s="207"/>
      <c r="W96" s="207"/>
      <c r="X96" s="207"/>
      <c r="Y96" s="207"/>
      <c r="Z96" s="207"/>
      <c r="AA96" s="207"/>
      <c r="AB96" s="207" t="s">
        <v>119</v>
      </c>
      <c r="AC96" s="207"/>
      <c r="AD96" s="207"/>
      <c r="AE96" s="207"/>
      <c r="AF96" s="207"/>
      <c r="AG96" s="207"/>
    </row>
    <row r="97" spans="2:33" s="8" customFormat="1" ht="15.75" customHeight="1">
      <c r="B97" s="192">
        <v>0</v>
      </c>
      <c r="C97" s="259"/>
      <c r="D97" s="259"/>
      <c r="E97" s="259"/>
      <c r="F97" s="216" t="s">
        <v>120</v>
      </c>
      <c r="G97" s="217"/>
      <c r="H97" s="217"/>
      <c r="I97" s="217"/>
      <c r="J97" s="217"/>
      <c r="K97" s="218"/>
      <c r="L97" s="257" t="s">
        <v>121</v>
      </c>
      <c r="M97" s="399"/>
      <c r="N97" s="399"/>
      <c r="O97" s="399"/>
      <c r="P97" s="399"/>
      <c r="Q97" s="258"/>
      <c r="R97" s="216" t="s">
        <v>122</v>
      </c>
      <c r="S97" s="217"/>
      <c r="T97" s="217"/>
      <c r="U97" s="217"/>
      <c r="V97" s="217"/>
      <c r="W97" s="217"/>
      <c r="X97" s="217"/>
      <c r="Y97" s="217"/>
      <c r="Z97" s="217"/>
      <c r="AA97" s="218"/>
      <c r="AB97" s="257" t="s">
        <v>123</v>
      </c>
      <c r="AC97" s="399"/>
      <c r="AD97" s="399"/>
      <c r="AE97" s="399"/>
      <c r="AF97" s="399"/>
      <c r="AG97" s="258"/>
    </row>
    <row r="98" spans="2:33" s="8" customFormat="1" ht="13.5" hidden="1" customHeight="1">
      <c r="B98" s="139" t="s">
        <v>309</v>
      </c>
      <c r="C98" s="2" t="s">
        <v>284</v>
      </c>
      <c r="D98" s="2" t="s">
        <v>284</v>
      </c>
      <c r="E98" s="2" t="s">
        <v>284</v>
      </c>
      <c r="F98" s="2" t="s">
        <v>303</v>
      </c>
      <c r="G98" s="2" t="s">
        <v>284</v>
      </c>
      <c r="H98" s="2" t="s">
        <v>284</v>
      </c>
      <c r="I98" s="2" t="s">
        <v>284</v>
      </c>
      <c r="J98" s="2" t="s">
        <v>284</v>
      </c>
      <c r="K98" s="2" t="s">
        <v>284</v>
      </c>
      <c r="L98" s="10" t="s">
        <v>305</v>
      </c>
      <c r="M98" s="2" t="s">
        <v>284</v>
      </c>
      <c r="N98" s="2" t="s">
        <v>284</v>
      </c>
      <c r="O98" s="2" t="s">
        <v>284</v>
      </c>
      <c r="P98" s="2" t="s">
        <v>284</v>
      </c>
      <c r="Q98" s="2" t="s">
        <v>284</v>
      </c>
      <c r="R98" s="2" t="s">
        <v>307</v>
      </c>
      <c r="S98" s="2" t="s">
        <v>284</v>
      </c>
      <c r="T98" s="2" t="s">
        <v>284</v>
      </c>
      <c r="U98" s="2" t="s">
        <v>284</v>
      </c>
      <c r="V98" s="2" t="s">
        <v>284</v>
      </c>
      <c r="W98" s="2" t="s">
        <v>284</v>
      </c>
      <c r="X98" s="2" t="s">
        <v>284</v>
      </c>
      <c r="Y98" s="2" t="s">
        <v>284</v>
      </c>
      <c r="Z98" s="2" t="s">
        <v>284</v>
      </c>
      <c r="AA98" s="2" t="s">
        <v>284</v>
      </c>
      <c r="AB98" s="11" t="s">
        <v>308</v>
      </c>
      <c r="AC98" s="2"/>
      <c r="AD98" s="11"/>
      <c r="AE98" s="14"/>
      <c r="AF98" s="14"/>
      <c r="AG98" s="15"/>
    </row>
    <row r="99" spans="2:33" s="8" customFormat="1" ht="23.25" customHeight="1">
      <c r="B99" s="417" t="s">
        <v>393</v>
      </c>
      <c r="C99" s="417"/>
      <c r="D99" s="417"/>
      <c r="E99" s="153">
        <v>0</v>
      </c>
      <c r="F99" s="337">
        <f>SUM(F100:F112)</f>
        <v>0</v>
      </c>
      <c r="G99" s="338"/>
      <c r="H99" s="338"/>
      <c r="I99" s="338"/>
      <c r="J99" s="338"/>
      <c r="K99" s="339"/>
      <c r="L99" s="418">
        <f>SUM(L100:L112)</f>
        <v>0</v>
      </c>
      <c r="M99" s="419"/>
      <c r="N99" s="419"/>
      <c r="O99" s="419"/>
      <c r="P99" s="419"/>
      <c r="Q99" s="420"/>
      <c r="R99" s="337">
        <f>SUM(R100:R112)</f>
        <v>0</v>
      </c>
      <c r="S99" s="338"/>
      <c r="T99" s="338"/>
      <c r="U99" s="338"/>
      <c r="V99" s="338"/>
      <c r="W99" s="338"/>
      <c r="X99" s="338"/>
      <c r="Y99" s="338"/>
      <c r="Z99" s="338"/>
      <c r="AA99" s="339"/>
      <c r="AB99" s="418">
        <f>SUM(AB100:AB112)</f>
        <v>0</v>
      </c>
      <c r="AC99" s="419"/>
      <c r="AD99" s="419"/>
      <c r="AE99" s="419"/>
      <c r="AF99" s="419"/>
      <c r="AG99" s="420"/>
    </row>
    <row r="100" spans="2:33" s="8" customFormat="1" ht="23.25" customHeight="1">
      <c r="B100" s="417" t="s">
        <v>127</v>
      </c>
      <c r="C100" s="417"/>
      <c r="D100" s="417"/>
      <c r="E100" s="153">
        <v>1</v>
      </c>
      <c r="F100" s="318"/>
      <c r="G100" s="319"/>
      <c r="H100" s="319"/>
      <c r="I100" s="319"/>
      <c r="J100" s="319"/>
      <c r="K100" s="320"/>
      <c r="L100" s="291"/>
      <c r="M100" s="395"/>
      <c r="N100" s="395"/>
      <c r="O100" s="395"/>
      <c r="P100" s="395"/>
      <c r="Q100" s="292"/>
      <c r="R100" s="318"/>
      <c r="S100" s="319"/>
      <c r="T100" s="319"/>
      <c r="U100" s="319"/>
      <c r="V100" s="319"/>
      <c r="W100" s="319"/>
      <c r="X100" s="319"/>
      <c r="Y100" s="319"/>
      <c r="Z100" s="319"/>
      <c r="AA100" s="320"/>
      <c r="AB100" s="291"/>
      <c r="AC100" s="395"/>
      <c r="AD100" s="395"/>
      <c r="AE100" s="395"/>
      <c r="AF100" s="395"/>
      <c r="AG100" s="292"/>
    </row>
    <row r="101" spans="2:33" s="8" customFormat="1" ht="23.25" customHeight="1">
      <c r="B101" s="417" t="s">
        <v>128</v>
      </c>
      <c r="C101" s="417"/>
      <c r="D101" s="417"/>
      <c r="E101" s="153">
        <v>2</v>
      </c>
      <c r="F101" s="318"/>
      <c r="G101" s="319"/>
      <c r="H101" s="319"/>
      <c r="I101" s="319"/>
      <c r="J101" s="319"/>
      <c r="K101" s="320"/>
      <c r="L101" s="291"/>
      <c r="M101" s="395"/>
      <c r="N101" s="395"/>
      <c r="O101" s="395"/>
      <c r="P101" s="395"/>
      <c r="Q101" s="292"/>
      <c r="R101" s="318"/>
      <c r="S101" s="319"/>
      <c r="T101" s="319"/>
      <c r="U101" s="319"/>
      <c r="V101" s="319"/>
      <c r="W101" s="319"/>
      <c r="X101" s="319"/>
      <c r="Y101" s="319"/>
      <c r="Z101" s="319"/>
      <c r="AA101" s="320"/>
      <c r="AB101" s="291"/>
      <c r="AC101" s="395"/>
      <c r="AD101" s="395"/>
      <c r="AE101" s="395"/>
      <c r="AF101" s="395"/>
      <c r="AG101" s="292"/>
    </row>
    <row r="102" spans="2:33" s="8" customFormat="1" ht="23.25" customHeight="1">
      <c r="B102" s="417" t="s">
        <v>46</v>
      </c>
      <c r="C102" s="417"/>
      <c r="D102" s="417"/>
      <c r="E102" s="153">
        <v>3</v>
      </c>
      <c r="F102" s="318"/>
      <c r="G102" s="319"/>
      <c r="H102" s="319"/>
      <c r="I102" s="319"/>
      <c r="J102" s="319"/>
      <c r="K102" s="320"/>
      <c r="L102" s="291"/>
      <c r="M102" s="395"/>
      <c r="N102" s="395"/>
      <c r="O102" s="395"/>
      <c r="P102" s="395"/>
      <c r="Q102" s="292"/>
      <c r="R102" s="318"/>
      <c r="S102" s="319"/>
      <c r="T102" s="319"/>
      <c r="U102" s="319"/>
      <c r="V102" s="319"/>
      <c r="W102" s="319"/>
      <c r="X102" s="319"/>
      <c r="Y102" s="319"/>
      <c r="Z102" s="319"/>
      <c r="AA102" s="320"/>
      <c r="AB102" s="291"/>
      <c r="AC102" s="395"/>
      <c r="AD102" s="395"/>
      <c r="AE102" s="395"/>
      <c r="AF102" s="395"/>
      <c r="AG102" s="292"/>
    </row>
    <row r="103" spans="2:33" s="8" customFormat="1" ht="23.25" customHeight="1">
      <c r="B103" s="417" t="s">
        <v>129</v>
      </c>
      <c r="C103" s="417"/>
      <c r="D103" s="417"/>
      <c r="E103" s="153">
        <v>4</v>
      </c>
      <c r="F103" s="318"/>
      <c r="G103" s="319"/>
      <c r="H103" s="319"/>
      <c r="I103" s="319"/>
      <c r="J103" s="319"/>
      <c r="K103" s="320"/>
      <c r="L103" s="291"/>
      <c r="M103" s="395"/>
      <c r="N103" s="395"/>
      <c r="O103" s="395"/>
      <c r="P103" s="395"/>
      <c r="Q103" s="292"/>
      <c r="R103" s="318"/>
      <c r="S103" s="319"/>
      <c r="T103" s="319"/>
      <c r="U103" s="319"/>
      <c r="V103" s="319"/>
      <c r="W103" s="319"/>
      <c r="X103" s="319"/>
      <c r="Y103" s="319"/>
      <c r="Z103" s="319"/>
      <c r="AA103" s="320"/>
      <c r="AB103" s="291"/>
      <c r="AC103" s="395"/>
      <c r="AD103" s="395"/>
      <c r="AE103" s="395"/>
      <c r="AF103" s="395"/>
      <c r="AG103" s="292"/>
    </row>
    <row r="104" spans="2:33" s="8" customFormat="1" ht="23.25" customHeight="1">
      <c r="B104" s="417" t="s">
        <v>130</v>
      </c>
      <c r="C104" s="417"/>
      <c r="D104" s="417"/>
      <c r="E104" s="153">
        <v>5</v>
      </c>
      <c r="F104" s="318"/>
      <c r="G104" s="319"/>
      <c r="H104" s="319"/>
      <c r="I104" s="319"/>
      <c r="J104" s="319"/>
      <c r="K104" s="320"/>
      <c r="L104" s="291"/>
      <c r="M104" s="395"/>
      <c r="N104" s="395"/>
      <c r="O104" s="395"/>
      <c r="P104" s="395"/>
      <c r="Q104" s="292"/>
      <c r="R104" s="318"/>
      <c r="S104" s="319"/>
      <c r="T104" s="319"/>
      <c r="U104" s="319"/>
      <c r="V104" s="319"/>
      <c r="W104" s="319"/>
      <c r="X104" s="319"/>
      <c r="Y104" s="319"/>
      <c r="Z104" s="319"/>
      <c r="AA104" s="320"/>
      <c r="AB104" s="291"/>
      <c r="AC104" s="395"/>
      <c r="AD104" s="395"/>
      <c r="AE104" s="395"/>
      <c r="AF104" s="395"/>
      <c r="AG104" s="292"/>
    </row>
    <row r="105" spans="2:33" s="8" customFormat="1" ht="23.25" customHeight="1">
      <c r="B105" s="417" t="s">
        <v>131</v>
      </c>
      <c r="C105" s="417"/>
      <c r="D105" s="417"/>
      <c r="E105" s="153">
        <v>6</v>
      </c>
      <c r="F105" s="318"/>
      <c r="G105" s="319"/>
      <c r="H105" s="319"/>
      <c r="I105" s="319"/>
      <c r="J105" s="319"/>
      <c r="K105" s="320"/>
      <c r="L105" s="291"/>
      <c r="M105" s="395"/>
      <c r="N105" s="395"/>
      <c r="O105" s="395"/>
      <c r="P105" s="395"/>
      <c r="Q105" s="292"/>
      <c r="R105" s="318"/>
      <c r="S105" s="319"/>
      <c r="T105" s="319"/>
      <c r="U105" s="319"/>
      <c r="V105" s="319"/>
      <c r="W105" s="319"/>
      <c r="X105" s="319"/>
      <c r="Y105" s="319"/>
      <c r="Z105" s="319"/>
      <c r="AA105" s="320"/>
      <c r="AB105" s="291"/>
      <c r="AC105" s="395"/>
      <c r="AD105" s="395"/>
      <c r="AE105" s="395"/>
      <c r="AF105" s="395"/>
      <c r="AG105" s="292"/>
    </row>
    <row r="106" spans="2:33" s="8" customFormat="1" ht="23.25" customHeight="1">
      <c r="B106" s="417" t="s">
        <v>132</v>
      </c>
      <c r="C106" s="417"/>
      <c r="D106" s="417"/>
      <c r="E106" s="153">
        <v>7</v>
      </c>
      <c r="F106" s="318"/>
      <c r="G106" s="319"/>
      <c r="H106" s="319"/>
      <c r="I106" s="319"/>
      <c r="J106" s="319"/>
      <c r="K106" s="320"/>
      <c r="L106" s="291"/>
      <c r="M106" s="395"/>
      <c r="N106" s="395"/>
      <c r="O106" s="395"/>
      <c r="P106" s="395"/>
      <c r="Q106" s="292"/>
      <c r="R106" s="318"/>
      <c r="S106" s="319"/>
      <c r="T106" s="319"/>
      <c r="U106" s="319"/>
      <c r="V106" s="319"/>
      <c r="W106" s="319"/>
      <c r="X106" s="319"/>
      <c r="Y106" s="319"/>
      <c r="Z106" s="319"/>
      <c r="AA106" s="320"/>
      <c r="AB106" s="291"/>
      <c r="AC106" s="395"/>
      <c r="AD106" s="395"/>
      <c r="AE106" s="395"/>
      <c r="AF106" s="395"/>
      <c r="AG106" s="292"/>
    </row>
    <row r="107" spans="2:33" s="8" customFormat="1" ht="23.25" customHeight="1">
      <c r="B107" s="417" t="s">
        <v>133</v>
      </c>
      <c r="C107" s="417"/>
      <c r="D107" s="417"/>
      <c r="E107" s="153">
        <v>8</v>
      </c>
      <c r="F107" s="318"/>
      <c r="G107" s="319"/>
      <c r="H107" s="319"/>
      <c r="I107" s="319"/>
      <c r="J107" s="319"/>
      <c r="K107" s="320"/>
      <c r="L107" s="291"/>
      <c r="M107" s="395"/>
      <c r="N107" s="395"/>
      <c r="O107" s="395"/>
      <c r="P107" s="395"/>
      <c r="Q107" s="292"/>
      <c r="R107" s="318"/>
      <c r="S107" s="319"/>
      <c r="T107" s="319"/>
      <c r="U107" s="319"/>
      <c r="V107" s="319"/>
      <c r="W107" s="319"/>
      <c r="X107" s="319"/>
      <c r="Y107" s="319"/>
      <c r="Z107" s="319"/>
      <c r="AA107" s="320"/>
      <c r="AB107" s="291"/>
      <c r="AC107" s="395"/>
      <c r="AD107" s="395"/>
      <c r="AE107" s="395"/>
      <c r="AF107" s="395"/>
      <c r="AG107" s="292"/>
    </row>
    <row r="108" spans="2:33" s="8" customFormat="1" ht="23.25" customHeight="1">
      <c r="B108" s="417" t="s">
        <v>134</v>
      </c>
      <c r="C108" s="417"/>
      <c r="D108" s="417"/>
      <c r="E108" s="153">
        <v>9</v>
      </c>
      <c r="F108" s="318"/>
      <c r="G108" s="319"/>
      <c r="H108" s="319"/>
      <c r="I108" s="319"/>
      <c r="J108" s="319"/>
      <c r="K108" s="320"/>
      <c r="L108" s="291"/>
      <c r="M108" s="395"/>
      <c r="N108" s="395"/>
      <c r="O108" s="395"/>
      <c r="P108" s="395"/>
      <c r="Q108" s="292"/>
      <c r="R108" s="318"/>
      <c r="S108" s="319"/>
      <c r="T108" s="319"/>
      <c r="U108" s="319"/>
      <c r="V108" s="319"/>
      <c r="W108" s="319"/>
      <c r="X108" s="319"/>
      <c r="Y108" s="319"/>
      <c r="Z108" s="319"/>
      <c r="AA108" s="320"/>
      <c r="AB108" s="291"/>
      <c r="AC108" s="395"/>
      <c r="AD108" s="395"/>
      <c r="AE108" s="395"/>
      <c r="AF108" s="395"/>
      <c r="AG108" s="292"/>
    </row>
    <row r="109" spans="2:33" s="8" customFormat="1" ht="23.25" customHeight="1">
      <c r="B109" s="417" t="s">
        <v>135</v>
      </c>
      <c r="C109" s="417"/>
      <c r="D109" s="417"/>
      <c r="E109" s="153">
        <v>10</v>
      </c>
      <c r="F109" s="318"/>
      <c r="G109" s="319"/>
      <c r="H109" s="319"/>
      <c r="I109" s="319"/>
      <c r="J109" s="319"/>
      <c r="K109" s="320"/>
      <c r="L109" s="291"/>
      <c r="M109" s="395"/>
      <c r="N109" s="395"/>
      <c r="O109" s="395"/>
      <c r="P109" s="395"/>
      <c r="Q109" s="292"/>
      <c r="R109" s="318"/>
      <c r="S109" s="319"/>
      <c r="T109" s="319"/>
      <c r="U109" s="319"/>
      <c r="V109" s="319"/>
      <c r="W109" s="319"/>
      <c r="X109" s="319"/>
      <c r="Y109" s="319"/>
      <c r="Z109" s="319"/>
      <c r="AA109" s="320"/>
      <c r="AB109" s="291"/>
      <c r="AC109" s="395"/>
      <c r="AD109" s="395"/>
      <c r="AE109" s="395"/>
      <c r="AF109" s="395"/>
      <c r="AG109" s="292"/>
    </row>
    <row r="110" spans="2:33" s="8" customFormat="1" ht="23.25" customHeight="1">
      <c r="B110" s="417" t="s">
        <v>136</v>
      </c>
      <c r="C110" s="417"/>
      <c r="D110" s="417"/>
      <c r="E110" s="153">
        <v>11</v>
      </c>
      <c r="F110" s="318"/>
      <c r="G110" s="319"/>
      <c r="H110" s="319"/>
      <c r="I110" s="319"/>
      <c r="J110" s="319"/>
      <c r="K110" s="320"/>
      <c r="L110" s="291"/>
      <c r="M110" s="395"/>
      <c r="N110" s="395"/>
      <c r="O110" s="395"/>
      <c r="P110" s="395"/>
      <c r="Q110" s="292"/>
      <c r="R110" s="318"/>
      <c r="S110" s="319"/>
      <c r="T110" s="319"/>
      <c r="U110" s="319"/>
      <c r="V110" s="319"/>
      <c r="W110" s="319"/>
      <c r="X110" s="319"/>
      <c r="Y110" s="319"/>
      <c r="Z110" s="319"/>
      <c r="AA110" s="320"/>
      <c r="AB110" s="291"/>
      <c r="AC110" s="395"/>
      <c r="AD110" s="395"/>
      <c r="AE110" s="395"/>
      <c r="AF110" s="395"/>
      <c r="AG110" s="292"/>
    </row>
    <row r="111" spans="2:33" s="8" customFormat="1" ht="23.25" customHeight="1">
      <c r="B111" s="417" t="s">
        <v>79</v>
      </c>
      <c r="C111" s="417"/>
      <c r="D111" s="417"/>
      <c r="E111" s="153">
        <v>12</v>
      </c>
      <c r="F111" s="318"/>
      <c r="G111" s="319"/>
      <c r="H111" s="319"/>
      <c r="I111" s="319"/>
      <c r="J111" s="319"/>
      <c r="K111" s="320"/>
      <c r="L111" s="291"/>
      <c r="M111" s="395"/>
      <c r="N111" s="395"/>
      <c r="O111" s="395"/>
      <c r="P111" s="395"/>
      <c r="Q111" s="292"/>
      <c r="R111" s="318"/>
      <c r="S111" s="319"/>
      <c r="T111" s="319"/>
      <c r="U111" s="319"/>
      <c r="V111" s="319"/>
      <c r="W111" s="319"/>
      <c r="X111" s="319"/>
      <c r="Y111" s="319"/>
      <c r="Z111" s="319"/>
      <c r="AA111" s="320"/>
      <c r="AB111" s="291"/>
      <c r="AC111" s="395"/>
      <c r="AD111" s="395"/>
      <c r="AE111" s="395"/>
      <c r="AF111" s="395"/>
      <c r="AG111" s="292"/>
    </row>
    <row r="112" spans="2:33" s="8" customFormat="1" ht="23.25" customHeight="1">
      <c r="B112" s="414" t="s">
        <v>107</v>
      </c>
      <c r="C112" s="415"/>
      <c r="D112" s="416"/>
      <c r="E112" s="153">
        <v>13</v>
      </c>
      <c r="F112" s="318"/>
      <c r="G112" s="319"/>
      <c r="H112" s="319"/>
      <c r="I112" s="319"/>
      <c r="J112" s="319"/>
      <c r="K112" s="320"/>
      <c r="L112" s="291"/>
      <c r="M112" s="395"/>
      <c r="N112" s="395"/>
      <c r="O112" s="395"/>
      <c r="P112" s="395"/>
      <c r="Q112" s="292"/>
      <c r="R112" s="318"/>
      <c r="S112" s="319"/>
      <c r="T112" s="319"/>
      <c r="U112" s="319"/>
      <c r="V112" s="319"/>
      <c r="W112" s="319"/>
      <c r="X112" s="319"/>
      <c r="Y112" s="319"/>
      <c r="Z112" s="319"/>
      <c r="AA112" s="320"/>
      <c r="AB112" s="291"/>
      <c r="AC112" s="395"/>
      <c r="AD112" s="395"/>
      <c r="AE112" s="395"/>
      <c r="AF112" s="395"/>
      <c r="AG112" s="292"/>
    </row>
    <row r="113" spans="2:33" s="8" customFormat="1" ht="15">
      <c r="G113" s="12"/>
      <c r="H113" s="12"/>
      <c r="P113" s="12"/>
      <c r="Q113" s="12"/>
    </row>
    <row r="114" spans="2:33" s="8" customFormat="1" ht="15.75">
      <c r="B114" s="9" t="s">
        <v>138</v>
      </c>
    </row>
    <row r="115" spans="2:33" s="8" customFormat="1" ht="15">
      <c r="B115" s="8" t="s">
        <v>139</v>
      </c>
    </row>
    <row r="116" spans="2:33" s="8" customFormat="1" ht="15" customHeight="1">
      <c r="B116" s="188" t="s">
        <v>140</v>
      </c>
      <c r="C116" s="267"/>
      <c r="D116" s="401" t="s">
        <v>111</v>
      </c>
      <c r="E116" s="402"/>
      <c r="F116" s="402"/>
      <c r="G116" s="402"/>
      <c r="H116" s="402"/>
      <c r="I116" s="402"/>
      <c r="J116" s="402"/>
      <c r="K116" s="402"/>
      <c r="L116" s="402"/>
      <c r="M116" s="402"/>
      <c r="N116" s="403"/>
      <c r="O116" s="404" t="s">
        <v>112</v>
      </c>
      <c r="P116" s="404"/>
      <c r="Q116" s="404"/>
      <c r="R116" s="404"/>
      <c r="S116" s="404"/>
      <c r="T116" s="404"/>
      <c r="U116" s="404"/>
      <c r="V116" s="404"/>
      <c r="W116" s="404"/>
      <c r="X116" s="404"/>
      <c r="Y116" s="404"/>
      <c r="Z116" s="404"/>
      <c r="AA116" s="404"/>
      <c r="AB116" s="404"/>
      <c r="AC116" s="404"/>
      <c r="AD116" s="404"/>
      <c r="AE116" s="404"/>
      <c r="AF116" s="404"/>
      <c r="AG116" s="404"/>
    </row>
    <row r="117" spans="2:33" s="8" customFormat="1" ht="15" customHeight="1">
      <c r="B117" s="190"/>
      <c r="C117" s="268"/>
      <c r="D117" s="188" t="s">
        <v>25</v>
      </c>
      <c r="E117" s="267"/>
      <c r="F117" s="267"/>
      <c r="G117" s="267"/>
      <c r="H117" s="189"/>
      <c r="I117" s="188" t="s">
        <v>114</v>
      </c>
      <c r="J117" s="267"/>
      <c r="K117" s="267"/>
      <c r="L117" s="267"/>
      <c r="M117" s="267"/>
      <c r="N117" s="189"/>
      <c r="O117" s="207" t="s">
        <v>25</v>
      </c>
      <c r="P117" s="207"/>
      <c r="Q117" s="207"/>
      <c r="R117" s="207"/>
      <c r="S117" s="207"/>
      <c r="T117" s="207"/>
      <c r="U117" s="405" t="s">
        <v>116</v>
      </c>
      <c r="V117" s="405"/>
      <c r="W117" s="405"/>
      <c r="X117" s="405"/>
      <c r="Y117" s="405"/>
      <c r="Z117" s="405"/>
      <c r="AA117" s="405"/>
      <c r="AB117" s="405"/>
      <c r="AC117" s="405"/>
      <c r="AD117" s="405"/>
      <c r="AE117" s="405"/>
      <c r="AF117" s="405"/>
      <c r="AG117" s="405"/>
    </row>
    <row r="118" spans="2:33" s="8" customFormat="1" ht="59.25" customHeight="1">
      <c r="B118" s="192"/>
      <c r="C118" s="259"/>
      <c r="D118" s="192"/>
      <c r="E118" s="259"/>
      <c r="F118" s="259"/>
      <c r="G118" s="259"/>
      <c r="H118" s="193"/>
      <c r="I118" s="192"/>
      <c r="J118" s="259"/>
      <c r="K118" s="259"/>
      <c r="L118" s="259"/>
      <c r="M118" s="259"/>
      <c r="N118" s="193"/>
      <c r="O118" s="207"/>
      <c r="P118" s="207"/>
      <c r="Q118" s="207"/>
      <c r="R118" s="207"/>
      <c r="S118" s="207"/>
      <c r="T118" s="207"/>
      <c r="U118" s="207" t="s">
        <v>117</v>
      </c>
      <c r="V118" s="207"/>
      <c r="W118" s="207"/>
      <c r="X118" s="207"/>
      <c r="Y118" s="207"/>
      <c r="Z118" s="207" t="s">
        <v>118</v>
      </c>
      <c r="AA118" s="207"/>
      <c r="AB118" s="207"/>
      <c r="AC118" s="207"/>
      <c r="AD118" s="207" t="s">
        <v>119</v>
      </c>
      <c r="AE118" s="207"/>
      <c r="AF118" s="207"/>
      <c r="AG118" s="207"/>
    </row>
    <row r="119" spans="2:33" s="8" customFormat="1" ht="15" customHeight="1">
      <c r="B119" s="207">
        <v>0</v>
      </c>
      <c r="C119" s="216"/>
      <c r="D119" s="216" t="s">
        <v>120</v>
      </c>
      <c r="E119" s="217"/>
      <c r="F119" s="217"/>
      <c r="G119" s="217"/>
      <c r="H119" s="218"/>
      <c r="I119" s="396" t="s">
        <v>121</v>
      </c>
      <c r="J119" s="397"/>
      <c r="K119" s="397"/>
      <c r="L119" s="397"/>
      <c r="M119" s="397"/>
      <c r="N119" s="398"/>
      <c r="O119" s="257" t="s">
        <v>122</v>
      </c>
      <c r="P119" s="399"/>
      <c r="Q119" s="399"/>
      <c r="R119" s="399"/>
      <c r="S119" s="399"/>
      <c r="T119" s="258"/>
      <c r="U119" s="396" t="s">
        <v>123</v>
      </c>
      <c r="V119" s="397"/>
      <c r="W119" s="397"/>
      <c r="X119" s="397"/>
      <c r="Y119" s="398"/>
      <c r="Z119" s="216" t="s">
        <v>124</v>
      </c>
      <c r="AA119" s="217"/>
      <c r="AB119" s="217"/>
      <c r="AC119" s="218"/>
      <c r="AD119" s="257" t="s">
        <v>125</v>
      </c>
      <c r="AE119" s="399"/>
      <c r="AF119" s="399"/>
      <c r="AG119" s="258"/>
    </row>
    <row r="120" spans="2:33" s="8" customFormat="1" ht="11.25" hidden="1" customHeight="1">
      <c r="B120" s="139" t="s">
        <v>310</v>
      </c>
      <c r="C120" s="7" t="s">
        <v>284</v>
      </c>
      <c r="D120" s="2" t="s">
        <v>303</v>
      </c>
      <c r="E120" s="2" t="s">
        <v>284</v>
      </c>
      <c r="F120" s="2" t="s">
        <v>284</v>
      </c>
      <c r="G120" s="2" t="s">
        <v>284</v>
      </c>
      <c r="H120" s="2" t="s">
        <v>284</v>
      </c>
      <c r="I120" s="11" t="s">
        <v>304</v>
      </c>
      <c r="J120" s="2" t="s">
        <v>284</v>
      </c>
      <c r="K120" s="2" t="s">
        <v>284</v>
      </c>
      <c r="L120" s="2" t="s">
        <v>284</v>
      </c>
      <c r="M120" s="2" t="s">
        <v>284</v>
      </c>
      <c r="N120" s="2" t="s">
        <v>284</v>
      </c>
      <c r="O120" s="10" t="s">
        <v>305</v>
      </c>
      <c r="P120" s="2" t="s">
        <v>284</v>
      </c>
      <c r="Q120" s="2" t="s">
        <v>284</v>
      </c>
      <c r="R120" s="2" t="s">
        <v>284</v>
      </c>
      <c r="S120" s="2" t="s">
        <v>284</v>
      </c>
      <c r="T120" s="2" t="s">
        <v>284</v>
      </c>
      <c r="U120" s="10" t="s">
        <v>306</v>
      </c>
      <c r="V120" s="2" t="s">
        <v>284</v>
      </c>
      <c r="W120" s="2" t="s">
        <v>284</v>
      </c>
      <c r="X120" s="2" t="s">
        <v>284</v>
      </c>
      <c r="Y120" s="2" t="s">
        <v>284</v>
      </c>
      <c r="Z120" s="2" t="s">
        <v>307</v>
      </c>
      <c r="AA120" s="2" t="s">
        <v>284</v>
      </c>
      <c r="AB120" s="2" t="s">
        <v>284</v>
      </c>
      <c r="AC120" s="2" t="s">
        <v>284</v>
      </c>
      <c r="AD120" s="11" t="s">
        <v>308</v>
      </c>
      <c r="AE120" s="14"/>
      <c r="AF120" s="14"/>
      <c r="AG120" s="15"/>
    </row>
    <row r="121" spans="2:33" s="8" customFormat="1" ht="24" customHeight="1">
      <c r="B121" s="19" t="s">
        <v>141</v>
      </c>
      <c r="C121" s="20">
        <v>1</v>
      </c>
      <c r="D121" s="318"/>
      <c r="E121" s="319"/>
      <c r="F121" s="319"/>
      <c r="G121" s="319"/>
      <c r="H121" s="320"/>
      <c r="I121" s="291"/>
      <c r="J121" s="395"/>
      <c r="K121" s="395"/>
      <c r="L121" s="395"/>
      <c r="M121" s="395"/>
      <c r="N121" s="292"/>
      <c r="O121" s="291"/>
      <c r="P121" s="395"/>
      <c r="Q121" s="395"/>
      <c r="R121" s="395"/>
      <c r="S121" s="395"/>
      <c r="T121" s="292"/>
      <c r="U121" s="291"/>
      <c r="V121" s="395"/>
      <c r="W121" s="395"/>
      <c r="X121" s="395"/>
      <c r="Y121" s="292"/>
      <c r="Z121" s="318"/>
      <c r="AA121" s="319"/>
      <c r="AB121" s="319"/>
      <c r="AC121" s="320"/>
      <c r="AD121" s="291"/>
      <c r="AE121" s="395"/>
      <c r="AF121" s="395"/>
      <c r="AG121" s="292"/>
    </row>
    <row r="122" spans="2:33" s="8" customFormat="1" ht="21.75" customHeight="1">
      <c r="B122" s="19" t="s">
        <v>142</v>
      </c>
      <c r="C122" s="20">
        <v>2</v>
      </c>
      <c r="D122" s="318"/>
      <c r="E122" s="319"/>
      <c r="F122" s="319"/>
      <c r="G122" s="319"/>
      <c r="H122" s="320"/>
      <c r="I122" s="392"/>
      <c r="J122" s="393"/>
      <c r="K122" s="393"/>
      <c r="L122" s="393"/>
      <c r="M122" s="393"/>
      <c r="N122" s="394"/>
      <c r="O122" s="291"/>
      <c r="P122" s="395"/>
      <c r="Q122" s="395"/>
      <c r="R122" s="395"/>
      <c r="S122" s="395"/>
      <c r="T122" s="292"/>
      <c r="U122" s="392"/>
      <c r="V122" s="393"/>
      <c r="W122" s="393"/>
      <c r="X122" s="393"/>
      <c r="Y122" s="394"/>
      <c r="Z122" s="318"/>
      <c r="AA122" s="319"/>
      <c r="AB122" s="319"/>
      <c r="AC122" s="320"/>
      <c r="AD122" s="291"/>
      <c r="AE122" s="395"/>
      <c r="AF122" s="395"/>
      <c r="AG122" s="292"/>
    </row>
    <row r="123" spans="2:33" s="8" customFormat="1" ht="15"/>
    <row r="124" spans="2:33" s="8" customFormat="1" ht="15">
      <c r="B124" s="8" t="s">
        <v>143</v>
      </c>
    </row>
    <row r="125" spans="2:33" s="8" customFormat="1" ht="15">
      <c r="B125" s="8" t="s">
        <v>144</v>
      </c>
      <c r="Q125" s="8" t="s">
        <v>145</v>
      </c>
    </row>
    <row r="126" spans="2:33" s="8" customFormat="1" ht="15" customHeight="1">
      <c r="B126" s="188" t="s">
        <v>146</v>
      </c>
      <c r="C126" s="267"/>
      <c r="D126" s="407" t="s">
        <v>111</v>
      </c>
      <c r="E126" s="407"/>
      <c r="F126" s="407"/>
      <c r="G126" s="407"/>
      <c r="H126" s="407"/>
      <c r="I126" s="407"/>
      <c r="J126" s="407"/>
      <c r="K126" s="407"/>
      <c r="L126" s="207" t="s">
        <v>112</v>
      </c>
      <c r="M126" s="207"/>
      <c r="N126" s="207"/>
      <c r="O126" s="207"/>
      <c r="Q126" s="207" t="s">
        <v>147</v>
      </c>
      <c r="R126" s="406"/>
      <c r="S126" s="406"/>
      <c r="T126" s="406"/>
      <c r="U126" s="406"/>
      <c r="V126" s="402" t="s">
        <v>111</v>
      </c>
      <c r="W126" s="402"/>
      <c r="X126" s="402"/>
      <c r="Y126" s="402"/>
      <c r="Z126" s="402"/>
      <c r="AA126" s="402"/>
      <c r="AB126" s="402"/>
      <c r="AC126" s="402"/>
      <c r="AD126" s="402"/>
      <c r="AE126" s="403"/>
      <c r="AF126" s="188" t="s">
        <v>148</v>
      </c>
      <c r="AG126" s="189"/>
    </row>
    <row r="127" spans="2:33" s="8" customFormat="1" ht="15" customHeight="1">
      <c r="B127" s="190"/>
      <c r="C127" s="268"/>
      <c r="D127" s="207" t="s">
        <v>149</v>
      </c>
      <c r="E127" s="207"/>
      <c r="F127" s="207"/>
      <c r="G127" s="405" t="s">
        <v>116</v>
      </c>
      <c r="H127" s="405"/>
      <c r="I127" s="405"/>
      <c r="J127" s="405"/>
      <c r="K127" s="405"/>
      <c r="L127" s="207"/>
      <c r="M127" s="207"/>
      <c r="N127" s="207"/>
      <c r="O127" s="207"/>
      <c r="P127" s="21"/>
      <c r="Q127" s="406"/>
      <c r="R127" s="406"/>
      <c r="S127" s="406"/>
      <c r="T127" s="406"/>
      <c r="U127" s="406"/>
      <c r="V127" s="408" t="s">
        <v>115</v>
      </c>
      <c r="W127" s="409"/>
      <c r="X127" s="409"/>
      <c r="Y127" s="410"/>
      <c r="Z127" s="405" t="s">
        <v>116</v>
      </c>
      <c r="AA127" s="405"/>
      <c r="AB127" s="405"/>
      <c r="AC127" s="405"/>
      <c r="AD127" s="405"/>
      <c r="AE127" s="405"/>
      <c r="AF127" s="190"/>
      <c r="AG127" s="191"/>
    </row>
    <row r="128" spans="2:33" s="8" customFormat="1" ht="84" customHeight="1">
      <c r="B128" s="192"/>
      <c r="C128" s="259"/>
      <c r="D128" s="207"/>
      <c r="E128" s="207"/>
      <c r="F128" s="207"/>
      <c r="G128" s="207" t="s">
        <v>150</v>
      </c>
      <c r="H128" s="207"/>
      <c r="I128" s="207" t="s">
        <v>151</v>
      </c>
      <c r="J128" s="207"/>
      <c r="K128" s="207"/>
      <c r="L128" s="207"/>
      <c r="M128" s="207"/>
      <c r="N128" s="207"/>
      <c r="O128" s="207"/>
      <c r="P128" s="22"/>
      <c r="Q128" s="406"/>
      <c r="R128" s="406"/>
      <c r="S128" s="406"/>
      <c r="T128" s="406"/>
      <c r="U128" s="406"/>
      <c r="V128" s="411"/>
      <c r="W128" s="412"/>
      <c r="X128" s="412"/>
      <c r="Y128" s="413"/>
      <c r="Z128" s="216" t="s">
        <v>152</v>
      </c>
      <c r="AA128" s="217"/>
      <c r="AB128" s="218"/>
      <c r="AC128" s="216" t="s">
        <v>117</v>
      </c>
      <c r="AD128" s="217"/>
      <c r="AE128" s="218"/>
      <c r="AF128" s="192"/>
      <c r="AG128" s="193"/>
    </row>
    <row r="129" spans="2:52" s="8" customFormat="1" ht="15" customHeight="1">
      <c r="B129" s="216">
        <v>0</v>
      </c>
      <c r="C129" s="217"/>
      <c r="D129" s="207" t="s">
        <v>120</v>
      </c>
      <c r="E129" s="406"/>
      <c r="F129" s="406"/>
      <c r="G129" s="404" t="s">
        <v>121</v>
      </c>
      <c r="H129" s="404"/>
      <c r="I129" s="405" t="s">
        <v>122</v>
      </c>
      <c r="J129" s="405"/>
      <c r="K129" s="405"/>
      <c r="L129" s="404" t="s">
        <v>123</v>
      </c>
      <c r="M129" s="404"/>
      <c r="N129" s="404"/>
      <c r="O129" s="404"/>
      <c r="Q129" s="207">
        <v>0</v>
      </c>
      <c r="R129" s="207"/>
      <c r="S129" s="207"/>
      <c r="T129" s="207"/>
      <c r="U129" s="207"/>
      <c r="V129" s="217" t="s">
        <v>120</v>
      </c>
      <c r="W129" s="217"/>
      <c r="X129" s="217"/>
      <c r="Y129" s="218"/>
      <c r="Z129" s="404" t="s">
        <v>121</v>
      </c>
      <c r="AA129" s="404"/>
      <c r="AB129" s="404"/>
      <c r="AC129" s="405" t="s">
        <v>122</v>
      </c>
      <c r="AD129" s="405"/>
      <c r="AE129" s="405"/>
      <c r="AF129" s="396" t="s">
        <v>123</v>
      </c>
      <c r="AG129" s="398"/>
    </row>
    <row r="130" spans="2:52" s="8" customFormat="1" ht="9" hidden="1" customHeight="1">
      <c r="B130" s="141" t="s">
        <v>311</v>
      </c>
      <c r="C130" s="1" t="s">
        <v>284</v>
      </c>
      <c r="D130" s="2" t="s">
        <v>303</v>
      </c>
      <c r="E130" s="83" t="s">
        <v>284</v>
      </c>
      <c r="F130" s="83" t="s">
        <v>284</v>
      </c>
      <c r="G130" s="10" t="s">
        <v>312</v>
      </c>
      <c r="H130" s="83" t="s">
        <v>284</v>
      </c>
      <c r="I130" s="11" t="s">
        <v>117</v>
      </c>
      <c r="J130" s="83" t="s">
        <v>284</v>
      </c>
      <c r="K130" s="83" t="s">
        <v>284</v>
      </c>
      <c r="L130" s="10" t="s">
        <v>112</v>
      </c>
      <c r="M130" s="83" t="s">
        <v>284</v>
      </c>
      <c r="N130" s="83" t="s">
        <v>284</v>
      </c>
      <c r="O130" s="83" t="s">
        <v>284</v>
      </c>
      <c r="Q130" s="141" t="s">
        <v>313</v>
      </c>
      <c r="R130" s="83" t="s">
        <v>284</v>
      </c>
      <c r="S130" s="83" t="s">
        <v>284</v>
      </c>
      <c r="T130" s="83" t="s">
        <v>284</v>
      </c>
      <c r="U130" s="83" t="s">
        <v>284</v>
      </c>
      <c r="V130" s="1" t="s">
        <v>115</v>
      </c>
      <c r="W130" s="83" t="s">
        <v>284</v>
      </c>
      <c r="X130" s="83" t="s">
        <v>284</v>
      </c>
      <c r="Y130" s="83" t="s">
        <v>284</v>
      </c>
      <c r="Z130" s="10" t="s">
        <v>312</v>
      </c>
      <c r="AA130" s="83" t="s">
        <v>284</v>
      </c>
      <c r="AB130" s="83" t="s">
        <v>284</v>
      </c>
      <c r="AC130" s="11" t="s">
        <v>117</v>
      </c>
      <c r="AD130" s="83" t="s">
        <v>284</v>
      </c>
      <c r="AE130" s="83" t="s">
        <v>284</v>
      </c>
      <c r="AF130" s="10" t="s">
        <v>112</v>
      </c>
      <c r="AG130" s="18"/>
    </row>
    <row r="131" spans="2:52" s="8" customFormat="1" ht="24" customHeight="1">
      <c r="B131" s="20" t="s">
        <v>141</v>
      </c>
      <c r="C131" s="7">
        <v>1</v>
      </c>
      <c r="D131" s="290"/>
      <c r="E131" s="290"/>
      <c r="F131" s="290"/>
      <c r="G131" s="290"/>
      <c r="H131" s="290"/>
      <c r="I131" s="269"/>
      <c r="J131" s="269"/>
      <c r="K131" s="269"/>
      <c r="L131" s="269"/>
      <c r="M131" s="269"/>
      <c r="N131" s="269"/>
      <c r="O131" s="269"/>
      <c r="Q131" s="207" t="s">
        <v>141</v>
      </c>
      <c r="R131" s="207"/>
      <c r="S131" s="207"/>
      <c r="T131" s="207"/>
      <c r="U131" s="19">
        <v>1</v>
      </c>
      <c r="V131" s="395"/>
      <c r="W131" s="395"/>
      <c r="X131" s="395"/>
      <c r="Y131" s="292"/>
      <c r="Z131" s="290"/>
      <c r="AA131" s="290"/>
      <c r="AB131" s="290"/>
      <c r="AC131" s="269"/>
      <c r="AD131" s="269"/>
      <c r="AE131" s="269"/>
      <c r="AF131" s="318"/>
      <c r="AG131" s="320"/>
    </row>
    <row r="132" spans="2:52" s="8" customFormat="1" ht="23.25" customHeight="1">
      <c r="B132" s="20" t="s">
        <v>142</v>
      </c>
      <c r="C132" s="7">
        <v>2</v>
      </c>
      <c r="D132" s="290"/>
      <c r="E132" s="290"/>
      <c r="F132" s="290"/>
      <c r="G132" s="290"/>
      <c r="H132" s="290"/>
      <c r="I132" s="400"/>
      <c r="J132" s="400"/>
      <c r="K132" s="400"/>
      <c r="L132" s="269"/>
      <c r="M132" s="269"/>
      <c r="N132" s="269"/>
      <c r="O132" s="269"/>
      <c r="Q132" s="207" t="s">
        <v>142</v>
      </c>
      <c r="R132" s="207"/>
      <c r="S132" s="207"/>
      <c r="T132" s="207"/>
      <c r="U132" s="19">
        <v>2</v>
      </c>
      <c r="V132" s="395"/>
      <c r="W132" s="395"/>
      <c r="X132" s="395"/>
      <c r="Y132" s="292"/>
      <c r="Z132" s="290"/>
      <c r="AA132" s="290"/>
      <c r="AB132" s="290"/>
      <c r="AC132" s="400"/>
      <c r="AD132" s="400"/>
      <c r="AE132" s="400"/>
      <c r="AF132" s="291"/>
      <c r="AG132" s="292"/>
    </row>
    <row r="133" spans="2:52" ht="16.5" customHeight="1">
      <c r="B133" s="80"/>
      <c r="C133" s="80"/>
      <c r="D133" s="80"/>
      <c r="E133" s="80"/>
      <c r="F133" s="80"/>
      <c r="G133" s="80"/>
      <c r="H133" s="25"/>
      <c r="I133" s="25"/>
      <c r="J133" s="80"/>
      <c r="K133" s="80"/>
      <c r="L133" s="80"/>
      <c r="M133" s="80"/>
      <c r="N133" s="80"/>
      <c r="O133" s="80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80"/>
      <c r="AD133" s="80"/>
      <c r="AE133" s="80"/>
      <c r="AF133" s="80"/>
      <c r="AG133" s="80"/>
      <c r="AH133" s="84"/>
      <c r="AI133" s="84"/>
      <c r="AJ133" s="84"/>
      <c r="AK133" s="84"/>
      <c r="AL133" s="84"/>
      <c r="AM133" s="84"/>
      <c r="AN133" s="84"/>
      <c r="AO133" s="84"/>
      <c r="AP133" s="84"/>
      <c r="AQ133" s="84"/>
      <c r="AR133" s="84"/>
      <c r="AS133" s="84"/>
      <c r="AT133" s="84"/>
      <c r="AU133" s="84"/>
      <c r="AV133" s="84"/>
      <c r="AW133" s="84"/>
      <c r="AX133" s="84"/>
      <c r="AY133" s="84"/>
      <c r="AZ133" s="84"/>
    </row>
    <row r="134" spans="2:52" ht="16.5" customHeight="1">
      <c r="B134" s="8" t="s">
        <v>153</v>
      </c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0"/>
      <c r="X134" s="80"/>
      <c r="Y134" s="80"/>
      <c r="Z134" s="80"/>
      <c r="AA134" s="80"/>
      <c r="AB134" s="80"/>
      <c r="AC134" s="80"/>
      <c r="AD134" s="80"/>
      <c r="AE134" s="80"/>
      <c r="AF134" s="80"/>
      <c r="AG134" s="80"/>
      <c r="AH134" s="84"/>
      <c r="AI134" s="84"/>
      <c r="AJ134" s="84"/>
      <c r="AK134" s="84"/>
      <c r="AL134" s="84"/>
      <c r="AM134" s="84"/>
      <c r="AN134" s="84"/>
      <c r="AO134" s="84"/>
      <c r="AP134" s="84"/>
      <c r="AQ134" s="84"/>
      <c r="AR134" s="84"/>
      <c r="AS134" s="84"/>
      <c r="AT134" s="84"/>
      <c r="AU134" s="84"/>
      <c r="AV134" s="84"/>
      <c r="AW134" s="84"/>
      <c r="AX134" s="84"/>
      <c r="AY134" s="84"/>
      <c r="AZ134" s="84"/>
    </row>
    <row r="135" spans="2:52" ht="16.5" customHeight="1">
      <c r="B135" s="207" t="s">
        <v>154</v>
      </c>
      <c r="C135" s="207"/>
      <c r="D135" s="401" t="s">
        <v>111</v>
      </c>
      <c r="E135" s="402"/>
      <c r="F135" s="402"/>
      <c r="G135" s="402"/>
      <c r="H135" s="402"/>
      <c r="I135" s="402"/>
      <c r="J135" s="402"/>
      <c r="K135" s="402"/>
      <c r="L135" s="402"/>
      <c r="M135" s="402"/>
      <c r="N135" s="403"/>
      <c r="O135" s="404" t="s">
        <v>112</v>
      </c>
      <c r="P135" s="404"/>
      <c r="Q135" s="404"/>
      <c r="R135" s="404"/>
      <c r="S135" s="404"/>
      <c r="T135" s="404"/>
      <c r="U135" s="404"/>
      <c r="V135" s="404"/>
      <c r="W135" s="404"/>
      <c r="X135" s="404"/>
      <c r="Y135" s="404"/>
      <c r="Z135" s="404"/>
      <c r="AA135" s="404"/>
      <c r="AB135" s="404"/>
      <c r="AC135" s="404"/>
      <c r="AD135" s="404"/>
      <c r="AE135" s="404"/>
      <c r="AF135" s="404"/>
      <c r="AG135" s="404"/>
      <c r="AH135" s="84"/>
      <c r="AI135" s="84"/>
      <c r="AJ135" s="84"/>
      <c r="AK135" s="84"/>
      <c r="AL135" s="84"/>
      <c r="AM135" s="84"/>
      <c r="AN135" s="84"/>
      <c r="AO135" s="84"/>
      <c r="AP135" s="84"/>
      <c r="AQ135" s="84"/>
      <c r="AR135" s="84"/>
      <c r="AS135" s="84"/>
      <c r="AT135" s="84"/>
      <c r="AU135" s="84"/>
      <c r="AV135" s="84"/>
      <c r="AW135" s="84"/>
      <c r="AX135" s="84"/>
      <c r="AY135" s="84"/>
      <c r="AZ135" s="84"/>
    </row>
    <row r="136" spans="2:52" ht="16.5" customHeight="1">
      <c r="B136" s="207"/>
      <c r="C136" s="207"/>
      <c r="D136" s="188" t="s">
        <v>25</v>
      </c>
      <c r="E136" s="267"/>
      <c r="F136" s="267"/>
      <c r="G136" s="267"/>
      <c r="H136" s="189"/>
      <c r="I136" s="188" t="s">
        <v>114</v>
      </c>
      <c r="J136" s="267"/>
      <c r="K136" s="267"/>
      <c r="L136" s="267"/>
      <c r="M136" s="267"/>
      <c r="N136" s="189"/>
      <c r="O136" s="207" t="s">
        <v>25</v>
      </c>
      <c r="P136" s="207"/>
      <c r="Q136" s="207"/>
      <c r="R136" s="207"/>
      <c r="S136" s="207"/>
      <c r="T136" s="207"/>
      <c r="U136" s="405" t="s">
        <v>116</v>
      </c>
      <c r="V136" s="405"/>
      <c r="W136" s="405"/>
      <c r="X136" s="405"/>
      <c r="Y136" s="405"/>
      <c r="Z136" s="405"/>
      <c r="AA136" s="405"/>
      <c r="AB136" s="405"/>
      <c r="AC136" s="405"/>
      <c r="AD136" s="405"/>
      <c r="AE136" s="405"/>
      <c r="AF136" s="405"/>
      <c r="AG136" s="405"/>
      <c r="AH136" s="84"/>
      <c r="AI136" s="84"/>
      <c r="AJ136" s="84"/>
      <c r="AK136" s="84"/>
      <c r="AL136" s="84"/>
      <c r="AM136" s="84"/>
      <c r="AN136" s="84"/>
      <c r="AO136" s="84"/>
      <c r="AP136" s="84"/>
      <c r="AQ136" s="84"/>
      <c r="AR136" s="84"/>
      <c r="AS136" s="84"/>
      <c r="AT136" s="84"/>
      <c r="AU136" s="84"/>
      <c r="AV136" s="84"/>
      <c r="AW136" s="84"/>
      <c r="AX136" s="84"/>
      <c r="AY136" s="84"/>
      <c r="AZ136" s="84"/>
    </row>
    <row r="137" spans="2:52" ht="31.5" customHeight="1">
      <c r="B137" s="207"/>
      <c r="C137" s="207"/>
      <c r="D137" s="192"/>
      <c r="E137" s="259"/>
      <c r="F137" s="259"/>
      <c r="G137" s="259"/>
      <c r="H137" s="193"/>
      <c r="I137" s="192"/>
      <c r="J137" s="259"/>
      <c r="K137" s="259"/>
      <c r="L137" s="259"/>
      <c r="M137" s="259"/>
      <c r="N137" s="193"/>
      <c r="O137" s="207"/>
      <c r="P137" s="207"/>
      <c r="Q137" s="207"/>
      <c r="R137" s="207"/>
      <c r="S137" s="207"/>
      <c r="T137" s="207"/>
      <c r="U137" s="207" t="s">
        <v>117</v>
      </c>
      <c r="V137" s="207"/>
      <c r="W137" s="207"/>
      <c r="X137" s="207"/>
      <c r="Y137" s="207"/>
      <c r="Z137" s="207" t="s">
        <v>118</v>
      </c>
      <c r="AA137" s="207"/>
      <c r="AB137" s="207"/>
      <c r="AC137" s="207"/>
      <c r="AD137" s="207" t="s">
        <v>119</v>
      </c>
      <c r="AE137" s="207"/>
      <c r="AF137" s="207"/>
      <c r="AG137" s="207"/>
      <c r="AH137" s="84"/>
      <c r="AI137" s="84"/>
      <c r="AJ137" s="84"/>
      <c r="AK137" s="84"/>
      <c r="AL137" s="84"/>
      <c r="AM137" s="84"/>
      <c r="AN137" s="84"/>
      <c r="AO137" s="84"/>
      <c r="AP137" s="84"/>
      <c r="AQ137" s="84"/>
      <c r="AR137" s="84"/>
      <c r="AS137" s="84"/>
      <c r="AT137" s="84"/>
      <c r="AU137" s="84"/>
      <c r="AV137" s="84"/>
      <c r="AW137" s="84"/>
      <c r="AX137" s="84"/>
      <c r="AY137" s="84"/>
      <c r="AZ137" s="84"/>
    </row>
    <row r="138" spans="2:52" ht="16.5" customHeight="1">
      <c r="B138" s="207"/>
      <c r="C138" s="207"/>
      <c r="D138" s="216" t="s">
        <v>120</v>
      </c>
      <c r="E138" s="217"/>
      <c r="F138" s="217"/>
      <c r="G138" s="217"/>
      <c r="H138" s="218"/>
      <c r="I138" s="396" t="s">
        <v>121</v>
      </c>
      <c r="J138" s="397"/>
      <c r="K138" s="397"/>
      <c r="L138" s="397"/>
      <c r="M138" s="397"/>
      <c r="N138" s="398"/>
      <c r="O138" s="257" t="s">
        <v>122</v>
      </c>
      <c r="P138" s="399"/>
      <c r="Q138" s="399"/>
      <c r="R138" s="399"/>
      <c r="S138" s="399"/>
      <c r="T138" s="258"/>
      <c r="U138" s="396" t="s">
        <v>123</v>
      </c>
      <c r="V138" s="397"/>
      <c r="W138" s="397"/>
      <c r="X138" s="397"/>
      <c r="Y138" s="398"/>
      <c r="Z138" s="216" t="s">
        <v>124</v>
      </c>
      <c r="AA138" s="217"/>
      <c r="AB138" s="217"/>
      <c r="AC138" s="218"/>
      <c r="AD138" s="257" t="s">
        <v>125</v>
      </c>
      <c r="AE138" s="399"/>
      <c r="AF138" s="399"/>
      <c r="AG138" s="258"/>
      <c r="AH138" s="84"/>
      <c r="AI138" s="84"/>
      <c r="AJ138" s="84"/>
      <c r="AK138" s="84"/>
      <c r="AL138" s="84"/>
      <c r="AM138" s="84"/>
      <c r="AN138" s="84"/>
      <c r="AO138" s="84"/>
      <c r="AP138" s="84"/>
      <c r="AQ138" s="84"/>
      <c r="AR138" s="84"/>
      <c r="AS138" s="84"/>
      <c r="AT138" s="84"/>
      <c r="AU138" s="84"/>
      <c r="AV138" s="84"/>
      <c r="AW138" s="84"/>
      <c r="AX138" s="84"/>
      <c r="AY138" s="84"/>
      <c r="AZ138" s="84"/>
    </row>
    <row r="139" spans="2:52" ht="12" hidden="1" customHeight="1">
      <c r="B139" s="142" t="s">
        <v>345</v>
      </c>
      <c r="C139" s="2" t="s">
        <v>284</v>
      </c>
      <c r="D139" s="2" t="s">
        <v>303</v>
      </c>
      <c r="E139" s="83" t="s">
        <v>284</v>
      </c>
      <c r="F139" s="83" t="s">
        <v>284</v>
      </c>
      <c r="G139" s="10" t="s">
        <v>312</v>
      </c>
      <c r="H139" s="83" t="s">
        <v>284</v>
      </c>
      <c r="I139" s="11" t="s">
        <v>314</v>
      </c>
      <c r="J139" s="83" t="s">
        <v>284</v>
      </c>
      <c r="K139" s="83" t="s">
        <v>284</v>
      </c>
      <c r="L139" s="83" t="s">
        <v>284</v>
      </c>
      <c r="M139" s="83" t="s">
        <v>284</v>
      </c>
      <c r="N139" s="83" t="s">
        <v>284</v>
      </c>
      <c r="O139" s="13" t="s">
        <v>315</v>
      </c>
      <c r="P139" s="83" t="s">
        <v>284</v>
      </c>
      <c r="Q139" s="83" t="s">
        <v>284</v>
      </c>
      <c r="R139" s="83" t="s">
        <v>284</v>
      </c>
      <c r="S139" s="83" t="s">
        <v>284</v>
      </c>
      <c r="T139" s="83" t="s">
        <v>284</v>
      </c>
      <c r="U139" s="11" t="s">
        <v>316</v>
      </c>
      <c r="V139" s="83" t="s">
        <v>284</v>
      </c>
      <c r="W139" s="83" t="s">
        <v>284</v>
      </c>
      <c r="X139" s="83" t="s">
        <v>284</v>
      </c>
      <c r="Y139" s="83" t="s">
        <v>284</v>
      </c>
      <c r="Z139" s="7" t="s">
        <v>317</v>
      </c>
      <c r="AA139" s="83" t="s">
        <v>284</v>
      </c>
      <c r="AB139" s="83" t="s">
        <v>284</v>
      </c>
      <c r="AC139" s="83" t="s">
        <v>284</v>
      </c>
      <c r="AD139" s="13" t="s">
        <v>308</v>
      </c>
      <c r="AE139" s="14"/>
      <c r="AF139" s="14"/>
      <c r="AG139" s="15"/>
      <c r="AH139" s="84"/>
      <c r="AI139" s="84"/>
      <c r="AJ139" s="84"/>
      <c r="AK139" s="84"/>
      <c r="AL139" s="84"/>
      <c r="AM139" s="84"/>
      <c r="AN139" s="84"/>
      <c r="AO139" s="84"/>
      <c r="AP139" s="84"/>
      <c r="AQ139" s="84"/>
      <c r="AR139" s="84"/>
      <c r="AS139" s="84"/>
      <c r="AT139" s="84"/>
      <c r="AU139" s="84"/>
      <c r="AV139" s="84"/>
      <c r="AW139" s="84"/>
      <c r="AX139" s="84"/>
      <c r="AY139" s="84"/>
      <c r="AZ139" s="84"/>
    </row>
    <row r="140" spans="2:52" ht="21.75" customHeight="1">
      <c r="B140" s="20" t="s">
        <v>141</v>
      </c>
      <c r="C140" s="19">
        <v>1</v>
      </c>
      <c r="D140" s="318"/>
      <c r="E140" s="319"/>
      <c r="F140" s="319"/>
      <c r="G140" s="319"/>
      <c r="H140" s="320"/>
      <c r="I140" s="291"/>
      <c r="J140" s="395"/>
      <c r="K140" s="395"/>
      <c r="L140" s="395"/>
      <c r="M140" s="395"/>
      <c r="N140" s="292"/>
      <c r="O140" s="291"/>
      <c r="P140" s="395"/>
      <c r="Q140" s="395"/>
      <c r="R140" s="395"/>
      <c r="S140" s="395"/>
      <c r="T140" s="292"/>
      <c r="U140" s="291"/>
      <c r="V140" s="395"/>
      <c r="W140" s="395"/>
      <c r="X140" s="395"/>
      <c r="Y140" s="292"/>
      <c r="Z140" s="318"/>
      <c r="AA140" s="319"/>
      <c r="AB140" s="319"/>
      <c r="AC140" s="320"/>
      <c r="AD140" s="291"/>
      <c r="AE140" s="395"/>
      <c r="AF140" s="395"/>
      <c r="AG140" s="292"/>
      <c r="AH140" s="84"/>
      <c r="AI140" s="84"/>
      <c r="AJ140" s="84"/>
      <c r="AK140" s="84"/>
      <c r="AL140" s="84"/>
      <c r="AM140" s="84"/>
      <c r="AN140" s="84"/>
      <c r="AO140" s="84"/>
      <c r="AP140" s="84"/>
      <c r="AQ140" s="84"/>
      <c r="AR140" s="84"/>
      <c r="AS140" s="84"/>
      <c r="AT140" s="84"/>
      <c r="AU140" s="84"/>
      <c r="AV140" s="84"/>
      <c r="AW140" s="84"/>
      <c r="AX140" s="84"/>
      <c r="AY140" s="84"/>
      <c r="AZ140" s="84"/>
    </row>
    <row r="141" spans="2:52" ht="21.75" customHeight="1">
      <c r="B141" s="20" t="s">
        <v>142</v>
      </c>
      <c r="C141" s="19">
        <v>2</v>
      </c>
      <c r="D141" s="318"/>
      <c r="E141" s="319"/>
      <c r="F141" s="319"/>
      <c r="G141" s="319"/>
      <c r="H141" s="320"/>
      <c r="I141" s="392"/>
      <c r="J141" s="393"/>
      <c r="K141" s="393"/>
      <c r="L141" s="393"/>
      <c r="M141" s="393"/>
      <c r="N141" s="394"/>
      <c r="O141" s="291"/>
      <c r="P141" s="395"/>
      <c r="Q141" s="395"/>
      <c r="R141" s="395"/>
      <c r="S141" s="395"/>
      <c r="T141" s="292"/>
      <c r="U141" s="392"/>
      <c r="V141" s="393"/>
      <c r="W141" s="393"/>
      <c r="X141" s="393"/>
      <c r="Y141" s="394"/>
      <c r="Z141" s="318"/>
      <c r="AA141" s="319"/>
      <c r="AB141" s="319"/>
      <c r="AC141" s="320"/>
      <c r="AD141" s="291"/>
      <c r="AE141" s="395"/>
      <c r="AF141" s="395"/>
      <c r="AG141" s="292"/>
      <c r="AH141" s="84"/>
      <c r="AI141" s="84"/>
      <c r="AJ141" s="84"/>
      <c r="AK141" s="84"/>
      <c r="AL141" s="84"/>
      <c r="AM141" s="84"/>
      <c r="AN141" s="84"/>
      <c r="AO141" s="84"/>
      <c r="AP141" s="84"/>
      <c r="AQ141" s="84"/>
      <c r="AR141" s="84"/>
      <c r="AS141" s="84"/>
      <c r="AT141" s="84"/>
      <c r="AU141" s="84"/>
      <c r="AV141" s="84"/>
      <c r="AW141" s="84"/>
      <c r="AX141" s="84"/>
      <c r="AY141" s="84"/>
      <c r="AZ141" s="84"/>
    </row>
    <row r="142" spans="2:52" ht="16.5" customHeight="1">
      <c r="B142" s="21"/>
      <c r="C142" s="17"/>
      <c r="D142" s="17"/>
      <c r="E142" s="17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85"/>
      <c r="AF142" s="85"/>
      <c r="AG142" s="8"/>
      <c r="AH142" s="84"/>
      <c r="AI142" s="84"/>
      <c r="AJ142" s="84"/>
      <c r="AK142" s="84"/>
      <c r="AL142" s="84"/>
      <c r="AM142" s="84"/>
      <c r="AN142" s="84"/>
      <c r="AO142" s="84"/>
      <c r="AP142" s="84"/>
      <c r="AQ142" s="84"/>
      <c r="AR142" s="84"/>
      <c r="AS142" s="84"/>
      <c r="AT142" s="84"/>
      <c r="AU142" s="84"/>
      <c r="AV142" s="84"/>
      <c r="AW142" s="84"/>
      <c r="AX142" s="84"/>
      <c r="AY142" s="84"/>
      <c r="AZ142" s="84"/>
    </row>
    <row r="143" spans="2:52" ht="15.75" customHeight="1">
      <c r="B143" s="21"/>
      <c r="C143" s="17"/>
      <c r="D143" s="17"/>
      <c r="E143" s="17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85"/>
      <c r="AF143" s="85"/>
      <c r="AG143" s="8"/>
      <c r="AH143" s="84"/>
      <c r="AI143" s="84"/>
      <c r="AJ143" s="84"/>
      <c r="AK143" s="84"/>
      <c r="AL143" s="84"/>
      <c r="AM143" s="84"/>
      <c r="AN143" s="84"/>
      <c r="AO143" s="84"/>
      <c r="AP143" s="84"/>
      <c r="AQ143" s="84"/>
      <c r="AR143" s="84"/>
      <c r="AS143" s="84"/>
      <c r="AT143" s="84"/>
      <c r="AU143" s="84"/>
      <c r="AV143" s="84"/>
      <c r="AW143" s="84"/>
      <c r="AX143" s="84"/>
      <c r="AY143" s="84"/>
      <c r="AZ143" s="84"/>
    </row>
    <row r="144" spans="2:52" ht="15.75">
      <c r="B144" s="361" t="s">
        <v>155</v>
      </c>
      <c r="C144" s="361"/>
      <c r="D144" s="361"/>
      <c r="E144" s="361"/>
      <c r="F144" s="361"/>
      <c r="G144" s="361"/>
      <c r="H144" s="361"/>
      <c r="I144" s="361"/>
      <c r="J144" s="361"/>
      <c r="K144" s="361"/>
      <c r="L144" s="361"/>
      <c r="M144" s="361"/>
      <c r="N144" s="361"/>
      <c r="O144" s="361"/>
      <c r="P144" s="361"/>
      <c r="Q144" s="361"/>
      <c r="R144" s="361"/>
      <c r="S144" s="361"/>
      <c r="T144" s="361"/>
      <c r="U144" s="361"/>
      <c r="V144" s="361"/>
      <c r="W144" s="361"/>
      <c r="X144" s="361"/>
      <c r="Y144" s="361"/>
      <c r="Z144" s="361"/>
      <c r="AA144" s="361"/>
      <c r="AB144" s="361"/>
      <c r="AC144" s="86"/>
      <c r="AD144" s="25"/>
      <c r="AE144" s="25"/>
      <c r="AF144" s="25"/>
      <c r="AG144" s="25"/>
    </row>
    <row r="145" spans="2:38" ht="16.5" customHeight="1">
      <c r="B145" s="266" t="s">
        <v>386</v>
      </c>
      <c r="C145" s="266"/>
      <c r="D145" s="266"/>
      <c r="E145" s="266"/>
      <c r="F145" s="266"/>
      <c r="G145" s="266"/>
      <c r="H145" s="266"/>
      <c r="I145" s="266"/>
      <c r="J145" s="266"/>
      <c r="K145" s="266"/>
      <c r="L145" s="266"/>
      <c r="M145" s="266"/>
      <c r="N145" s="266"/>
      <c r="O145" s="266"/>
      <c r="P145" s="266"/>
      <c r="Q145" s="266"/>
      <c r="R145" s="236"/>
      <c r="S145" s="79"/>
      <c r="T145" s="362" t="s">
        <v>387</v>
      </c>
      <c r="U145" s="362"/>
      <c r="V145" s="362"/>
      <c r="W145" s="362"/>
      <c r="X145" s="362"/>
      <c r="Y145" s="362"/>
      <c r="Z145" s="79"/>
      <c r="AA145" s="79"/>
      <c r="AB145" s="79"/>
      <c r="AC145" s="79"/>
      <c r="AD145" s="49"/>
      <c r="AE145" s="25"/>
      <c r="AF145" s="25"/>
      <c r="AG145" s="25"/>
      <c r="AH145" s="363"/>
      <c r="AI145" s="363"/>
      <c r="AJ145" s="363"/>
      <c r="AK145" s="363"/>
      <c r="AL145" s="363"/>
    </row>
    <row r="146" spans="2:38" ht="18.75" customHeight="1">
      <c r="B146" s="364" t="s">
        <v>156</v>
      </c>
      <c r="C146" s="365"/>
      <c r="D146" s="370" t="s">
        <v>157</v>
      </c>
      <c r="E146" s="371"/>
      <c r="F146" s="371"/>
      <c r="G146" s="372"/>
      <c r="H146" s="207" t="s">
        <v>388</v>
      </c>
      <c r="I146" s="207"/>
      <c r="J146" s="207"/>
      <c r="K146" s="207"/>
      <c r="L146" s="207"/>
      <c r="M146" s="207"/>
      <c r="N146" s="207"/>
      <c r="O146" s="207"/>
      <c r="P146" s="379" t="s">
        <v>158</v>
      </c>
      <c r="Q146" s="380"/>
      <c r="R146" s="52"/>
      <c r="S146" s="188" t="s">
        <v>8</v>
      </c>
      <c r="T146" s="267"/>
      <c r="U146" s="267"/>
      <c r="V146" s="267"/>
      <c r="W146" s="267"/>
      <c r="X146" s="267"/>
      <c r="Y146" s="267"/>
      <c r="Z146" s="189"/>
      <c r="AA146" s="188" t="s">
        <v>159</v>
      </c>
      <c r="AB146" s="267"/>
      <c r="AC146" s="267"/>
      <c r="AD146" s="189"/>
      <c r="AE146" s="216" t="s">
        <v>160</v>
      </c>
      <c r="AF146" s="217"/>
      <c r="AG146" s="218"/>
    </row>
    <row r="147" spans="2:38" ht="17.25" customHeight="1">
      <c r="B147" s="366"/>
      <c r="C147" s="367"/>
      <c r="D147" s="373"/>
      <c r="E147" s="374"/>
      <c r="F147" s="374"/>
      <c r="G147" s="375"/>
      <c r="H147" s="207"/>
      <c r="I147" s="207"/>
      <c r="J147" s="207"/>
      <c r="K147" s="207"/>
      <c r="L147" s="207"/>
      <c r="M147" s="207"/>
      <c r="N147" s="207"/>
      <c r="O147" s="207"/>
      <c r="P147" s="381"/>
      <c r="Q147" s="382"/>
      <c r="R147" s="52"/>
      <c r="S147" s="190"/>
      <c r="T147" s="268"/>
      <c r="U147" s="268"/>
      <c r="V147" s="268"/>
      <c r="W147" s="268"/>
      <c r="X147" s="268"/>
      <c r="Y147" s="268"/>
      <c r="Z147" s="191"/>
      <c r="AA147" s="87"/>
      <c r="AB147" s="21"/>
      <c r="AC147" s="21"/>
      <c r="AD147" s="88"/>
      <c r="AE147" s="216" t="s">
        <v>36</v>
      </c>
      <c r="AF147" s="217"/>
      <c r="AG147" s="218"/>
    </row>
    <row r="148" spans="2:38" ht="17.25" customHeight="1">
      <c r="B148" s="366"/>
      <c r="C148" s="367"/>
      <c r="D148" s="373"/>
      <c r="E148" s="374"/>
      <c r="F148" s="374"/>
      <c r="G148" s="375"/>
      <c r="H148" s="207" t="s">
        <v>161</v>
      </c>
      <c r="I148" s="207"/>
      <c r="J148" s="207"/>
      <c r="K148" s="207"/>
      <c r="L148" s="207"/>
      <c r="M148" s="207"/>
      <c r="N148" s="207"/>
      <c r="O148" s="207"/>
      <c r="P148" s="381"/>
      <c r="Q148" s="382"/>
      <c r="R148" s="52"/>
      <c r="S148" s="190"/>
      <c r="T148" s="268"/>
      <c r="U148" s="268"/>
      <c r="V148" s="268"/>
      <c r="W148" s="268"/>
      <c r="X148" s="268"/>
      <c r="Y148" s="268"/>
      <c r="Z148" s="191"/>
      <c r="AA148" s="216" t="s">
        <v>410</v>
      </c>
      <c r="AB148" s="217"/>
      <c r="AC148" s="217"/>
      <c r="AD148" s="218"/>
      <c r="AE148" s="216" t="s">
        <v>162</v>
      </c>
      <c r="AF148" s="218"/>
      <c r="AG148" s="3" t="s">
        <v>163</v>
      </c>
    </row>
    <row r="149" spans="2:38" ht="21" customHeight="1">
      <c r="B149" s="366"/>
      <c r="C149" s="367"/>
      <c r="D149" s="376"/>
      <c r="E149" s="377"/>
      <c r="F149" s="377"/>
      <c r="G149" s="378"/>
      <c r="H149" s="207"/>
      <c r="I149" s="207"/>
      <c r="J149" s="207"/>
      <c r="K149" s="207"/>
      <c r="L149" s="207"/>
      <c r="M149" s="207"/>
      <c r="N149" s="207"/>
      <c r="O149" s="207"/>
      <c r="P149" s="381"/>
      <c r="Q149" s="382"/>
      <c r="R149" s="89"/>
      <c r="S149" s="207">
        <v>0</v>
      </c>
      <c r="T149" s="207"/>
      <c r="U149" s="207"/>
      <c r="V149" s="207"/>
      <c r="W149" s="207"/>
      <c r="X149" s="207"/>
      <c r="Y149" s="207"/>
      <c r="Z149" s="207"/>
      <c r="AA149" s="216">
        <v>1</v>
      </c>
      <c r="AB149" s="217"/>
      <c r="AC149" s="217"/>
      <c r="AD149" s="218"/>
      <c r="AE149" s="207" t="s">
        <v>400</v>
      </c>
      <c r="AF149" s="207"/>
      <c r="AG149" s="174" t="s">
        <v>401</v>
      </c>
    </row>
    <row r="150" spans="2:38" ht="15.75" customHeight="1">
      <c r="B150" s="366"/>
      <c r="C150" s="367"/>
      <c r="D150" s="190" t="s">
        <v>164</v>
      </c>
      <c r="E150" s="191"/>
      <c r="F150" s="190" t="s">
        <v>165</v>
      </c>
      <c r="G150" s="191"/>
      <c r="H150" s="207" t="s">
        <v>166</v>
      </c>
      <c r="I150" s="207"/>
      <c r="J150" s="207" t="s">
        <v>167</v>
      </c>
      <c r="K150" s="207"/>
      <c r="L150" s="207"/>
      <c r="M150" s="207" t="s">
        <v>168</v>
      </c>
      <c r="N150" s="207"/>
      <c r="O150" s="207"/>
      <c r="P150" s="381"/>
      <c r="Q150" s="382"/>
      <c r="R150" s="89"/>
      <c r="S150" s="356" t="s">
        <v>376</v>
      </c>
      <c r="T150" s="357"/>
      <c r="U150" s="357"/>
      <c r="V150" s="357"/>
      <c r="W150" s="357"/>
      <c r="X150" s="357"/>
      <c r="Y150" s="357"/>
      <c r="Z150" s="358"/>
      <c r="AA150" s="347">
        <f>AA155+AA165+AA175+AA181+AA182+AA183+AA184+AA185+AA190</f>
        <v>0</v>
      </c>
      <c r="AB150" s="359"/>
      <c r="AC150" s="359"/>
      <c r="AD150" s="348"/>
      <c r="AE150" s="347">
        <f t="shared" ref="AE150:AF150" si="1">AE155+AE165++AE175+AE181+AE182+AE183+AE184+AE185+AE190+AE191+AE192</f>
        <v>0</v>
      </c>
      <c r="AF150" s="348">
        <f t="shared" si="1"/>
        <v>0</v>
      </c>
      <c r="AG150" s="91">
        <f>AG155+AG165++AG175+AG181+AG182+AG183+AG184+AG185+AG190+AG191+AG192</f>
        <v>0</v>
      </c>
      <c r="AI150" s="44"/>
    </row>
    <row r="151" spans="2:38" ht="58.5" hidden="1" customHeight="1">
      <c r="B151" s="366"/>
      <c r="C151" s="367"/>
      <c r="D151" s="190"/>
      <c r="E151" s="191"/>
      <c r="F151" s="190"/>
      <c r="G151" s="191"/>
      <c r="H151" s="207"/>
      <c r="I151" s="207"/>
      <c r="J151" s="207"/>
      <c r="K151" s="207"/>
      <c r="L151" s="207"/>
      <c r="M151" s="207"/>
      <c r="N151" s="207"/>
      <c r="O151" s="207"/>
      <c r="P151" s="381"/>
      <c r="Q151" s="382"/>
      <c r="R151" s="89"/>
      <c r="S151" s="143" t="s">
        <v>294</v>
      </c>
      <c r="T151" s="23" t="s">
        <v>284</v>
      </c>
      <c r="U151" s="23" t="s">
        <v>284</v>
      </c>
      <c r="V151" s="23" t="s">
        <v>284</v>
      </c>
      <c r="W151" s="23" t="s">
        <v>284</v>
      </c>
      <c r="X151" s="23" t="s">
        <v>284</v>
      </c>
      <c r="Y151" s="23" t="s">
        <v>284</v>
      </c>
      <c r="Z151" s="23" t="s">
        <v>284</v>
      </c>
      <c r="AA151" s="63" t="s">
        <v>159</v>
      </c>
      <c r="AB151" s="90" t="s">
        <v>284</v>
      </c>
      <c r="AC151" s="92" t="s">
        <v>322</v>
      </c>
      <c r="AD151" s="90" t="s">
        <v>284</v>
      </c>
      <c r="AE151" s="93" t="s">
        <v>323</v>
      </c>
      <c r="AF151" s="90" t="s">
        <v>284</v>
      </c>
      <c r="AG151" s="94" t="s">
        <v>324</v>
      </c>
    </row>
    <row r="152" spans="2:38" ht="49.5" customHeight="1">
      <c r="B152" s="368"/>
      <c r="C152" s="369"/>
      <c r="D152" s="192"/>
      <c r="E152" s="193"/>
      <c r="F152" s="192"/>
      <c r="G152" s="193"/>
      <c r="H152" s="207"/>
      <c r="I152" s="207"/>
      <c r="J152" s="207"/>
      <c r="K152" s="207"/>
      <c r="L152" s="207"/>
      <c r="M152" s="207"/>
      <c r="N152" s="207"/>
      <c r="O152" s="207"/>
      <c r="P152" s="383"/>
      <c r="Q152" s="384"/>
      <c r="R152" s="89"/>
      <c r="S152" s="304" t="s">
        <v>169</v>
      </c>
      <c r="T152" s="305"/>
      <c r="U152" s="305"/>
      <c r="V152" s="305"/>
      <c r="W152" s="305"/>
      <c r="X152" s="305"/>
      <c r="Y152" s="305"/>
      <c r="Z152" s="306"/>
      <c r="AA152" s="309">
        <f>AA155+AA165</f>
        <v>0</v>
      </c>
      <c r="AB152" s="309"/>
      <c r="AC152" s="388" t="s">
        <v>402</v>
      </c>
      <c r="AD152" s="389"/>
      <c r="AE152" s="352">
        <f>AE155+AE165</f>
        <v>0</v>
      </c>
      <c r="AF152" s="353"/>
      <c r="AG152" s="297">
        <f>AG155+AG165</f>
        <v>0</v>
      </c>
      <c r="AJ152" s="95"/>
    </row>
    <row r="153" spans="2:38" ht="16.5" customHeight="1">
      <c r="B153" s="177">
        <v>0</v>
      </c>
      <c r="C153" s="177"/>
      <c r="D153" s="385">
        <v>1</v>
      </c>
      <c r="E153" s="386"/>
      <c r="F153" s="177">
        <v>2</v>
      </c>
      <c r="G153" s="177"/>
      <c r="H153" s="177">
        <v>3</v>
      </c>
      <c r="I153" s="177"/>
      <c r="J153" s="385">
        <v>4</v>
      </c>
      <c r="K153" s="387"/>
      <c r="L153" s="386"/>
      <c r="M153" s="385">
        <v>5</v>
      </c>
      <c r="N153" s="387"/>
      <c r="O153" s="386"/>
      <c r="P153" s="385">
        <v>6</v>
      </c>
      <c r="Q153" s="386"/>
      <c r="R153" s="72"/>
      <c r="S153" s="260" t="s">
        <v>364</v>
      </c>
      <c r="T153" s="261"/>
      <c r="U153" s="261"/>
      <c r="V153" s="261"/>
      <c r="W153" s="261"/>
      <c r="X153" s="261"/>
      <c r="Y153" s="261"/>
      <c r="Z153" s="262"/>
      <c r="AA153" s="309"/>
      <c r="AB153" s="309"/>
      <c r="AC153" s="390"/>
      <c r="AD153" s="391"/>
      <c r="AE153" s="354"/>
      <c r="AF153" s="355"/>
      <c r="AG153" s="298"/>
    </row>
    <row r="154" spans="2:38" ht="9" hidden="1" customHeight="1">
      <c r="B154" s="140" t="s">
        <v>318</v>
      </c>
      <c r="C154" s="65" t="s">
        <v>284</v>
      </c>
      <c r="D154" s="96" t="s">
        <v>19</v>
      </c>
      <c r="E154" s="97" t="s">
        <v>284</v>
      </c>
      <c r="F154" s="65" t="s">
        <v>21</v>
      </c>
      <c r="G154" s="65" t="s">
        <v>284</v>
      </c>
      <c r="H154" s="65" t="s">
        <v>319</v>
      </c>
      <c r="I154" s="65" t="s">
        <v>284</v>
      </c>
      <c r="J154" s="65" t="s">
        <v>320</v>
      </c>
      <c r="K154" s="65" t="s">
        <v>284</v>
      </c>
      <c r="L154" s="65" t="s">
        <v>284</v>
      </c>
      <c r="M154" s="65" t="s">
        <v>321</v>
      </c>
      <c r="N154" s="65" t="s">
        <v>284</v>
      </c>
      <c r="O154" s="65" t="s">
        <v>284</v>
      </c>
      <c r="P154" s="96" t="s">
        <v>158</v>
      </c>
      <c r="Q154" s="97"/>
      <c r="R154" s="72"/>
      <c r="S154" s="143" t="s">
        <v>294</v>
      </c>
      <c r="T154" s="23" t="s">
        <v>284</v>
      </c>
      <c r="U154" s="23" t="s">
        <v>284</v>
      </c>
      <c r="V154" s="23" t="s">
        <v>284</v>
      </c>
      <c r="W154" s="23" t="s">
        <v>284</v>
      </c>
      <c r="X154" s="23" t="s">
        <v>284</v>
      </c>
      <c r="Y154" s="23" t="s">
        <v>284</v>
      </c>
      <c r="Z154" s="23" t="s">
        <v>284</v>
      </c>
      <c r="AA154" s="63" t="s">
        <v>159</v>
      </c>
      <c r="AB154" s="90" t="s">
        <v>284</v>
      </c>
      <c r="AC154" s="90" t="s">
        <v>284</v>
      </c>
      <c r="AD154" s="90" t="s">
        <v>284</v>
      </c>
      <c r="AE154" s="93" t="s">
        <v>323</v>
      </c>
      <c r="AF154" s="90" t="s">
        <v>284</v>
      </c>
      <c r="AG154" s="94" t="s">
        <v>324</v>
      </c>
    </row>
    <row r="155" spans="2:38" ht="16.5" customHeight="1">
      <c r="B155" s="42" t="s">
        <v>170</v>
      </c>
      <c r="C155" s="98">
        <v>0</v>
      </c>
      <c r="D155" s="347">
        <f>SUM(D156:D158)</f>
        <v>0</v>
      </c>
      <c r="E155" s="348"/>
      <c r="F155" s="360">
        <f>SUM(F156:F158)</f>
        <v>0</v>
      </c>
      <c r="G155" s="360"/>
      <c r="H155" s="360">
        <f>SUM(H156:H158)</f>
        <v>0</v>
      </c>
      <c r="I155" s="360"/>
      <c r="J155" s="347">
        <f>SUM(J156:J158)</f>
        <v>0</v>
      </c>
      <c r="K155" s="359"/>
      <c r="L155" s="348"/>
      <c r="M155" s="347">
        <f>SUM(M156:M158)</f>
        <v>0</v>
      </c>
      <c r="N155" s="359"/>
      <c r="O155" s="348"/>
      <c r="P155" s="347">
        <f>P156+P157+P158</f>
        <v>0</v>
      </c>
      <c r="Q155" s="348"/>
      <c r="R155" s="28"/>
      <c r="S155" s="313" t="s">
        <v>171</v>
      </c>
      <c r="T155" s="314"/>
      <c r="U155" s="314"/>
      <c r="V155" s="314"/>
      <c r="W155" s="314"/>
      <c r="X155" s="314"/>
      <c r="Y155" s="314"/>
      <c r="Z155" s="315"/>
      <c r="AA155" s="347">
        <f>SUM(AA156:AA164)</f>
        <v>0</v>
      </c>
      <c r="AB155" s="359"/>
      <c r="AC155" s="359"/>
      <c r="AD155" s="348"/>
      <c r="AE155" s="347">
        <f>SUM(AE156:AE164)</f>
        <v>0</v>
      </c>
      <c r="AF155" s="348"/>
      <c r="AG155" s="99">
        <f>SUM(AG156:AG164)</f>
        <v>0</v>
      </c>
    </row>
    <row r="156" spans="2:38" ht="21.75" customHeight="1">
      <c r="B156" s="19" t="s">
        <v>172</v>
      </c>
      <c r="C156" s="100">
        <v>1</v>
      </c>
      <c r="D156" s="318"/>
      <c r="E156" s="320"/>
      <c r="F156" s="290"/>
      <c r="G156" s="290"/>
      <c r="H156" s="290"/>
      <c r="I156" s="290"/>
      <c r="J156" s="318"/>
      <c r="K156" s="319"/>
      <c r="L156" s="320"/>
      <c r="M156" s="318"/>
      <c r="N156" s="319"/>
      <c r="O156" s="320"/>
      <c r="P156" s="318"/>
      <c r="Q156" s="320"/>
      <c r="R156" s="49"/>
      <c r="S156" s="179" t="s">
        <v>173</v>
      </c>
      <c r="T156" s="180"/>
      <c r="U156" s="180"/>
      <c r="V156" s="180"/>
      <c r="W156" s="180"/>
      <c r="X156" s="180"/>
      <c r="Y156" s="181"/>
      <c r="Z156" s="101">
        <v>1</v>
      </c>
      <c r="AA156" s="318"/>
      <c r="AB156" s="319"/>
      <c r="AC156" s="319"/>
      <c r="AD156" s="320"/>
      <c r="AE156" s="318"/>
      <c r="AF156" s="320"/>
      <c r="AG156" s="155"/>
    </row>
    <row r="157" spans="2:38" ht="29.25" customHeight="1">
      <c r="B157" s="19" t="s">
        <v>174</v>
      </c>
      <c r="C157" s="100">
        <v>2</v>
      </c>
      <c r="D157" s="318"/>
      <c r="E157" s="320"/>
      <c r="F157" s="290"/>
      <c r="G157" s="290"/>
      <c r="H157" s="290"/>
      <c r="I157" s="290"/>
      <c r="J157" s="318"/>
      <c r="K157" s="319"/>
      <c r="L157" s="320"/>
      <c r="M157" s="318"/>
      <c r="N157" s="319"/>
      <c r="O157" s="320"/>
      <c r="P157" s="318"/>
      <c r="Q157" s="320"/>
      <c r="R157" s="49"/>
      <c r="S157" s="349" t="s">
        <v>175</v>
      </c>
      <c r="T157" s="350"/>
      <c r="U157" s="350"/>
      <c r="V157" s="350"/>
      <c r="W157" s="350"/>
      <c r="X157" s="350"/>
      <c r="Y157" s="351"/>
      <c r="Z157" s="101">
        <v>2</v>
      </c>
      <c r="AA157" s="318"/>
      <c r="AB157" s="319"/>
      <c r="AC157" s="319"/>
      <c r="AD157" s="320"/>
      <c r="AE157" s="318"/>
      <c r="AF157" s="320"/>
      <c r="AG157" s="155"/>
    </row>
    <row r="158" spans="2:38" ht="19.5" customHeight="1">
      <c r="B158" s="19" t="s">
        <v>176</v>
      </c>
      <c r="C158" s="100">
        <v>3</v>
      </c>
      <c r="D158" s="318"/>
      <c r="E158" s="320"/>
      <c r="F158" s="290"/>
      <c r="G158" s="290"/>
      <c r="H158" s="290"/>
      <c r="I158" s="290"/>
      <c r="J158" s="318"/>
      <c r="K158" s="319"/>
      <c r="L158" s="320"/>
      <c r="M158" s="318"/>
      <c r="N158" s="319"/>
      <c r="O158" s="320"/>
      <c r="P158" s="318"/>
      <c r="Q158" s="320"/>
      <c r="R158" s="49"/>
      <c r="S158" s="349" t="s">
        <v>177</v>
      </c>
      <c r="T158" s="350"/>
      <c r="U158" s="350"/>
      <c r="V158" s="350"/>
      <c r="W158" s="350"/>
      <c r="X158" s="350"/>
      <c r="Y158" s="351"/>
      <c r="Z158" s="101">
        <v>3</v>
      </c>
      <c r="AA158" s="318"/>
      <c r="AB158" s="319"/>
      <c r="AC158" s="319"/>
      <c r="AD158" s="320"/>
      <c r="AE158" s="318"/>
      <c r="AF158" s="320"/>
      <c r="AG158" s="155"/>
    </row>
    <row r="159" spans="2:38" ht="22.5" customHeight="1">
      <c r="B159" s="19" t="s">
        <v>178</v>
      </c>
      <c r="C159" s="100">
        <v>4</v>
      </c>
      <c r="D159" s="290"/>
      <c r="E159" s="290"/>
      <c r="F159" s="290"/>
      <c r="G159" s="290"/>
      <c r="H159" s="290"/>
      <c r="I159" s="290"/>
      <c r="J159" s="318"/>
      <c r="K159" s="319"/>
      <c r="L159" s="320"/>
      <c r="M159" s="318"/>
      <c r="N159" s="319"/>
      <c r="O159" s="320"/>
      <c r="P159" s="318"/>
      <c r="Q159" s="320"/>
      <c r="R159" s="102"/>
      <c r="S159" s="179" t="s">
        <v>179</v>
      </c>
      <c r="T159" s="180"/>
      <c r="U159" s="180"/>
      <c r="V159" s="180"/>
      <c r="W159" s="180"/>
      <c r="X159" s="180"/>
      <c r="Y159" s="181"/>
      <c r="Z159" s="101">
        <v>4</v>
      </c>
      <c r="AA159" s="318"/>
      <c r="AB159" s="319"/>
      <c r="AC159" s="319"/>
      <c r="AD159" s="320"/>
      <c r="AE159" s="318"/>
      <c r="AF159" s="320"/>
      <c r="AG159" s="155"/>
    </row>
    <row r="160" spans="2:38" ht="23.25" customHeight="1">
      <c r="B160" s="196" t="s">
        <v>180</v>
      </c>
      <c r="C160" s="196"/>
      <c r="D160" s="196"/>
      <c r="E160" s="196"/>
      <c r="F160" s="196"/>
      <c r="G160" s="196"/>
      <c r="H160" s="196"/>
      <c r="I160" s="196"/>
      <c r="J160" s="196"/>
      <c r="K160" s="196"/>
      <c r="L160" s="196"/>
      <c r="M160" s="196"/>
      <c r="N160" s="196"/>
      <c r="O160" s="196"/>
      <c r="P160" s="196"/>
      <c r="Q160" s="196"/>
      <c r="R160" s="102"/>
      <c r="S160" s="179" t="s">
        <v>181</v>
      </c>
      <c r="T160" s="180"/>
      <c r="U160" s="180"/>
      <c r="V160" s="180"/>
      <c r="W160" s="180"/>
      <c r="X160" s="180"/>
      <c r="Y160" s="181"/>
      <c r="Z160" s="101">
        <v>5</v>
      </c>
      <c r="AA160" s="318"/>
      <c r="AB160" s="319"/>
      <c r="AC160" s="319"/>
      <c r="AD160" s="320"/>
      <c r="AE160" s="318"/>
      <c r="AF160" s="320"/>
      <c r="AG160" s="155"/>
    </row>
    <row r="161" spans="2:33" ht="20.25" customHeight="1">
      <c r="B161" s="196" t="s">
        <v>182</v>
      </c>
      <c r="C161" s="196"/>
      <c r="D161" s="196"/>
      <c r="E161" s="196"/>
      <c r="F161" s="196"/>
      <c r="G161" s="196"/>
      <c r="H161" s="196"/>
      <c r="I161" s="196"/>
      <c r="J161" s="196"/>
      <c r="K161" s="196"/>
      <c r="L161" s="196"/>
      <c r="M161" s="196"/>
      <c r="N161" s="196"/>
      <c r="O161" s="196"/>
      <c r="P161" s="196"/>
      <c r="Q161" s="196"/>
      <c r="R161" s="79"/>
      <c r="S161" s="179" t="s">
        <v>183</v>
      </c>
      <c r="T161" s="180"/>
      <c r="U161" s="180"/>
      <c r="V161" s="180"/>
      <c r="W161" s="180"/>
      <c r="X161" s="180"/>
      <c r="Y161" s="181"/>
      <c r="Z161" s="101">
        <v>6</v>
      </c>
      <c r="AA161" s="318"/>
      <c r="AB161" s="319"/>
      <c r="AC161" s="319"/>
      <c r="AD161" s="320"/>
      <c r="AE161" s="318"/>
      <c r="AF161" s="320"/>
      <c r="AG161" s="155"/>
    </row>
    <row r="162" spans="2:33" ht="20.25" customHeight="1">
      <c r="B162" s="196" t="s">
        <v>394</v>
      </c>
      <c r="C162" s="196"/>
      <c r="D162" s="196"/>
      <c r="E162" s="196"/>
      <c r="F162" s="196"/>
      <c r="G162" s="196"/>
      <c r="H162" s="196"/>
      <c r="I162" s="196"/>
      <c r="J162" s="196"/>
      <c r="K162" s="196"/>
      <c r="L162" s="196"/>
      <c r="M162" s="196"/>
      <c r="N162" s="196"/>
      <c r="O162" s="196"/>
      <c r="P162" s="196"/>
      <c r="Q162" s="196"/>
      <c r="R162" s="49"/>
      <c r="S162" s="340" t="s">
        <v>184</v>
      </c>
      <c r="T162" s="340"/>
      <c r="U162" s="340"/>
      <c r="V162" s="340"/>
      <c r="W162" s="340"/>
      <c r="X162" s="340"/>
      <c r="Y162" s="340"/>
      <c r="Z162" s="101">
        <v>7</v>
      </c>
      <c r="AA162" s="318"/>
      <c r="AB162" s="319"/>
      <c r="AC162" s="319"/>
      <c r="AD162" s="320"/>
      <c r="AE162" s="290"/>
      <c r="AF162" s="290"/>
      <c r="AG162" s="155"/>
    </row>
    <row r="163" spans="2:33" ht="20.25" customHeight="1">
      <c r="B163" s="196"/>
      <c r="C163" s="196"/>
      <c r="D163" s="196"/>
      <c r="E163" s="196"/>
      <c r="F163" s="196"/>
      <c r="G163" s="196"/>
      <c r="H163" s="196"/>
      <c r="I163" s="196"/>
      <c r="J163" s="196"/>
      <c r="K163" s="196"/>
      <c r="L163" s="196"/>
      <c r="M163" s="196"/>
      <c r="N163" s="196"/>
      <c r="O163" s="196"/>
      <c r="P163" s="196"/>
      <c r="Q163" s="196"/>
      <c r="R163" s="49"/>
      <c r="S163" s="340" t="s">
        <v>185</v>
      </c>
      <c r="T163" s="340"/>
      <c r="U163" s="340"/>
      <c r="V163" s="340"/>
      <c r="W163" s="340"/>
      <c r="X163" s="340"/>
      <c r="Y163" s="340"/>
      <c r="Z163" s="101">
        <v>8</v>
      </c>
      <c r="AA163" s="318"/>
      <c r="AB163" s="319"/>
      <c r="AC163" s="319"/>
      <c r="AD163" s="320"/>
      <c r="AE163" s="290"/>
      <c r="AF163" s="290"/>
      <c r="AG163" s="155"/>
    </row>
    <row r="164" spans="2:33" ht="19.5" customHeight="1">
      <c r="I164" s="79"/>
      <c r="J164" s="79"/>
      <c r="K164" s="79"/>
      <c r="L164" s="79"/>
      <c r="M164" s="79"/>
      <c r="N164" s="79"/>
      <c r="O164" s="79"/>
      <c r="P164" s="79"/>
      <c r="Q164" s="79"/>
      <c r="R164" s="49"/>
      <c r="S164" s="340" t="s">
        <v>186</v>
      </c>
      <c r="T164" s="340"/>
      <c r="U164" s="340"/>
      <c r="V164" s="340"/>
      <c r="W164" s="340"/>
      <c r="X164" s="340"/>
      <c r="Y164" s="340"/>
      <c r="Z164" s="101">
        <v>9</v>
      </c>
      <c r="AA164" s="318"/>
      <c r="AB164" s="319"/>
      <c r="AC164" s="319"/>
      <c r="AD164" s="320"/>
      <c r="AE164" s="290"/>
      <c r="AF164" s="290"/>
      <c r="AG164" s="155"/>
    </row>
    <row r="165" spans="2:33" ht="20.25" customHeight="1">
      <c r="B165" s="236" t="s">
        <v>187</v>
      </c>
      <c r="C165" s="236"/>
      <c r="D165" s="236"/>
      <c r="E165" s="236"/>
      <c r="F165" s="236"/>
      <c r="G165" s="236"/>
      <c r="H165" s="236"/>
      <c r="R165" s="49"/>
      <c r="S165" s="289" t="s">
        <v>188</v>
      </c>
      <c r="T165" s="289"/>
      <c r="U165" s="289"/>
      <c r="V165" s="289"/>
      <c r="W165" s="289"/>
      <c r="X165" s="289"/>
      <c r="Y165" s="289"/>
      <c r="Z165" s="289"/>
      <c r="AA165" s="337">
        <f>SUM(AA166:AA174)</f>
        <v>0</v>
      </c>
      <c r="AB165" s="338"/>
      <c r="AC165" s="338"/>
      <c r="AD165" s="339"/>
      <c r="AE165" s="309">
        <f>SUM(AE166:AE174)</f>
        <v>0</v>
      </c>
      <c r="AF165" s="309"/>
      <c r="AG165" s="156">
        <f>SUM(AG166:AG174)</f>
        <v>0</v>
      </c>
    </row>
    <row r="166" spans="2:33" ht="20.25" customHeight="1">
      <c r="R166" s="49"/>
      <c r="S166" s="340" t="s">
        <v>189</v>
      </c>
      <c r="T166" s="340"/>
      <c r="U166" s="340"/>
      <c r="V166" s="340"/>
      <c r="W166" s="340"/>
      <c r="X166" s="340"/>
      <c r="Y166" s="340"/>
      <c r="Z166" s="49">
        <v>10</v>
      </c>
      <c r="AA166" s="318"/>
      <c r="AB166" s="319"/>
      <c r="AC166" s="319"/>
      <c r="AD166" s="320"/>
      <c r="AE166" s="318"/>
      <c r="AF166" s="320"/>
      <c r="AG166" s="155"/>
    </row>
    <row r="167" spans="2:33" ht="18.75" customHeight="1">
      <c r="B167" s="207" t="s">
        <v>8</v>
      </c>
      <c r="C167" s="207"/>
      <c r="D167" s="207"/>
      <c r="E167" s="207"/>
      <c r="F167" s="207"/>
      <c r="G167" s="207"/>
      <c r="H167" s="207"/>
      <c r="I167" s="207"/>
      <c r="J167" s="188" t="s">
        <v>9</v>
      </c>
      <c r="K167" s="267"/>
      <c r="L167" s="267"/>
      <c r="M167" s="189"/>
      <c r="N167" s="188" t="s">
        <v>190</v>
      </c>
      <c r="O167" s="267"/>
      <c r="P167" s="267"/>
      <c r="Q167" s="189"/>
      <c r="R167" s="49"/>
      <c r="S167" s="340" t="s">
        <v>191</v>
      </c>
      <c r="T167" s="340"/>
      <c r="U167" s="340"/>
      <c r="V167" s="340"/>
      <c r="W167" s="340"/>
      <c r="X167" s="340"/>
      <c r="Y167" s="340"/>
      <c r="Z167" s="101">
        <v>11</v>
      </c>
      <c r="AA167" s="318"/>
      <c r="AB167" s="319"/>
      <c r="AC167" s="319"/>
      <c r="AD167" s="320"/>
      <c r="AE167" s="290"/>
      <c r="AF167" s="290"/>
      <c r="AG167" s="155"/>
    </row>
    <row r="168" spans="2:33" ht="21" customHeight="1">
      <c r="B168" s="207"/>
      <c r="C168" s="207"/>
      <c r="D168" s="207"/>
      <c r="E168" s="207"/>
      <c r="F168" s="207"/>
      <c r="G168" s="207"/>
      <c r="H168" s="207"/>
      <c r="I168" s="207"/>
      <c r="J168" s="192"/>
      <c r="K168" s="259"/>
      <c r="L168" s="259"/>
      <c r="M168" s="193"/>
      <c r="N168" s="192"/>
      <c r="O168" s="259"/>
      <c r="P168" s="259"/>
      <c r="Q168" s="193"/>
      <c r="R168" s="49"/>
      <c r="S168" s="340" t="s">
        <v>192</v>
      </c>
      <c r="T168" s="340"/>
      <c r="U168" s="340"/>
      <c r="V168" s="340"/>
      <c r="W168" s="340"/>
      <c r="X168" s="340"/>
      <c r="Y168" s="340"/>
      <c r="Z168" s="101">
        <v>12</v>
      </c>
      <c r="AA168" s="318"/>
      <c r="AB168" s="319"/>
      <c r="AC168" s="319"/>
      <c r="AD168" s="320"/>
      <c r="AE168" s="290"/>
      <c r="AF168" s="290"/>
      <c r="AG168" s="155"/>
    </row>
    <row r="169" spans="2:33" ht="20.25" customHeight="1">
      <c r="B169" s="343">
        <v>0</v>
      </c>
      <c r="C169" s="343"/>
      <c r="D169" s="343"/>
      <c r="E169" s="343"/>
      <c r="F169" s="343"/>
      <c r="G169" s="343"/>
      <c r="H169" s="343"/>
      <c r="I169" s="343"/>
      <c r="J169" s="344">
        <v>1</v>
      </c>
      <c r="K169" s="345"/>
      <c r="L169" s="345"/>
      <c r="M169" s="346"/>
      <c r="N169" s="344">
        <v>2</v>
      </c>
      <c r="O169" s="345"/>
      <c r="P169" s="345"/>
      <c r="Q169" s="346"/>
      <c r="R169" s="49"/>
      <c r="S169" s="340" t="s">
        <v>193</v>
      </c>
      <c r="T169" s="340"/>
      <c r="U169" s="340"/>
      <c r="V169" s="340"/>
      <c r="W169" s="340"/>
      <c r="X169" s="340"/>
      <c r="Y169" s="340"/>
      <c r="Z169" s="101">
        <v>13</v>
      </c>
      <c r="AA169" s="318"/>
      <c r="AB169" s="319"/>
      <c r="AC169" s="319"/>
      <c r="AD169" s="320"/>
      <c r="AE169" s="290"/>
      <c r="AF169" s="290"/>
      <c r="AG169" s="155"/>
    </row>
    <row r="170" spans="2:33" ht="20.25" hidden="1" customHeight="1">
      <c r="B170" s="144" t="s">
        <v>325</v>
      </c>
      <c r="C170" s="5" t="s">
        <v>284</v>
      </c>
      <c r="D170" s="5" t="s">
        <v>284</v>
      </c>
      <c r="E170" s="5" t="s">
        <v>284</v>
      </c>
      <c r="F170" s="5" t="s">
        <v>284</v>
      </c>
      <c r="G170" s="5" t="s">
        <v>284</v>
      </c>
      <c r="H170" s="5" t="s">
        <v>284</v>
      </c>
      <c r="I170" s="5" t="s">
        <v>284</v>
      </c>
      <c r="J170" s="4" t="s">
        <v>9</v>
      </c>
      <c r="K170" s="5" t="s">
        <v>284</v>
      </c>
      <c r="L170" s="5" t="s">
        <v>284</v>
      </c>
      <c r="M170" s="5" t="s">
        <v>284</v>
      </c>
      <c r="N170" s="4" t="s">
        <v>326</v>
      </c>
      <c r="O170" s="5"/>
      <c r="P170" s="5"/>
      <c r="Q170" s="6"/>
      <c r="R170" s="49"/>
      <c r="S170" s="103" t="s">
        <v>284</v>
      </c>
      <c r="T170" s="103"/>
      <c r="U170" s="103"/>
      <c r="V170" s="103"/>
      <c r="W170" s="103"/>
      <c r="X170" s="103"/>
      <c r="Y170" s="103"/>
      <c r="Z170" s="101"/>
      <c r="AA170" s="148"/>
      <c r="AB170" s="150"/>
      <c r="AC170" s="150"/>
      <c r="AD170" s="149"/>
      <c r="AE170" s="154"/>
      <c r="AF170" s="154"/>
      <c r="AG170" s="155"/>
    </row>
    <row r="171" spans="2:33" ht="21.75" customHeight="1">
      <c r="B171" s="270" t="s">
        <v>194</v>
      </c>
      <c r="C171" s="271"/>
      <c r="D171" s="271"/>
      <c r="E171" s="271"/>
      <c r="F171" s="271"/>
      <c r="G171" s="271"/>
      <c r="H171" s="271"/>
      <c r="I171" s="272"/>
      <c r="J171" s="273"/>
      <c r="K171" s="274"/>
      <c r="L171" s="274"/>
      <c r="M171" s="275"/>
      <c r="N171" s="273"/>
      <c r="O171" s="274"/>
      <c r="P171" s="274"/>
      <c r="Q171" s="275"/>
      <c r="R171" s="49"/>
      <c r="S171" s="340" t="s">
        <v>195</v>
      </c>
      <c r="T171" s="340"/>
      <c r="U171" s="340"/>
      <c r="V171" s="340"/>
      <c r="W171" s="340"/>
      <c r="X171" s="340"/>
      <c r="Y171" s="340"/>
      <c r="Z171" s="101">
        <v>14</v>
      </c>
      <c r="AA171" s="318"/>
      <c r="AB171" s="319"/>
      <c r="AC171" s="319"/>
      <c r="AD171" s="320"/>
      <c r="AE171" s="290"/>
      <c r="AF171" s="290"/>
      <c r="AG171" s="155"/>
    </row>
    <row r="172" spans="2:33" ht="19.5" customHeight="1">
      <c r="B172" s="276" t="s">
        <v>196</v>
      </c>
      <c r="C172" s="277"/>
      <c r="D172" s="277"/>
      <c r="E172" s="277"/>
      <c r="F172" s="277"/>
      <c r="G172" s="277"/>
      <c r="H172" s="277"/>
      <c r="I172" s="278"/>
      <c r="J172" s="279" t="s">
        <v>197</v>
      </c>
      <c r="K172" s="280"/>
      <c r="L172" s="280"/>
      <c r="M172" s="281"/>
      <c r="N172" s="279" t="s">
        <v>198</v>
      </c>
      <c r="O172" s="280"/>
      <c r="P172" s="280"/>
      <c r="Q172" s="281"/>
      <c r="R172" s="49"/>
      <c r="S172" s="340" t="s">
        <v>199</v>
      </c>
      <c r="T172" s="340"/>
      <c r="U172" s="340"/>
      <c r="V172" s="340"/>
      <c r="W172" s="340"/>
      <c r="X172" s="340"/>
      <c r="Y172" s="340"/>
      <c r="Z172" s="101">
        <v>15</v>
      </c>
      <c r="AA172" s="318"/>
      <c r="AB172" s="319"/>
      <c r="AC172" s="319"/>
      <c r="AD172" s="320"/>
      <c r="AE172" s="290"/>
      <c r="AF172" s="290"/>
      <c r="AG172" s="155"/>
    </row>
    <row r="173" spans="2:33" ht="20.25" customHeight="1">
      <c r="B173" s="260" t="s">
        <v>200</v>
      </c>
      <c r="C173" s="261"/>
      <c r="D173" s="261"/>
      <c r="E173" s="261"/>
      <c r="F173" s="261"/>
      <c r="G173" s="261"/>
      <c r="H173" s="261"/>
      <c r="I173" s="262"/>
      <c r="J173" s="263"/>
      <c r="K173" s="264"/>
      <c r="L173" s="264"/>
      <c r="M173" s="265"/>
      <c r="N173" s="263"/>
      <c r="O173" s="341"/>
      <c r="P173" s="341"/>
      <c r="Q173" s="342"/>
      <c r="R173" s="49"/>
      <c r="S173" s="340" t="s">
        <v>201</v>
      </c>
      <c r="T173" s="340"/>
      <c r="U173" s="340"/>
      <c r="V173" s="340"/>
      <c r="W173" s="340"/>
      <c r="X173" s="340"/>
      <c r="Y173" s="340"/>
      <c r="Z173" s="101">
        <v>16</v>
      </c>
      <c r="AA173" s="318"/>
      <c r="AB173" s="319"/>
      <c r="AC173" s="319"/>
      <c r="AD173" s="320"/>
      <c r="AE173" s="290"/>
      <c r="AF173" s="290"/>
      <c r="AG173" s="155"/>
    </row>
    <row r="174" spans="2:33" ht="20.25" customHeight="1">
      <c r="B174" s="270" t="s">
        <v>202</v>
      </c>
      <c r="C174" s="271"/>
      <c r="D174" s="271"/>
      <c r="E174" s="271"/>
      <c r="F174" s="271"/>
      <c r="G174" s="271"/>
      <c r="H174" s="271"/>
      <c r="I174" s="272"/>
      <c r="J174" s="273"/>
      <c r="K174" s="274"/>
      <c r="L174" s="274"/>
      <c r="M174" s="275"/>
      <c r="N174" s="273"/>
      <c r="O174" s="274"/>
      <c r="P174" s="274"/>
      <c r="Q174" s="275"/>
      <c r="R174" s="49"/>
      <c r="S174" s="340" t="s">
        <v>203</v>
      </c>
      <c r="T174" s="340"/>
      <c r="U174" s="340"/>
      <c r="V174" s="340"/>
      <c r="W174" s="340"/>
      <c r="X174" s="340"/>
      <c r="Y174" s="340"/>
      <c r="Z174" s="101">
        <v>17</v>
      </c>
      <c r="AA174" s="318"/>
      <c r="AB174" s="319"/>
      <c r="AC174" s="319"/>
      <c r="AD174" s="320"/>
      <c r="AE174" s="290"/>
      <c r="AF174" s="290"/>
      <c r="AG174" s="155"/>
    </row>
    <row r="175" spans="2:33" ht="20.25" customHeight="1">
      <c r="B175" s="276" t="s">
        <v>196</v>
      </c>
      <c r="C175" s="277"/>
      <c r="D175" s="277"/>
      <c r="E175" s="277"/>
      <c r="F175" s="277"/>
      <c r="G175" s="277"/>
      <c r="H175" s="277"/>
      <c r="I175" s="278"/>
      <c r="J175" s="279" t="s">
        <v>197</v>
      </c>
      <c r="K175" s="280"/>
      <c r="L175" s="280"/>
      <c r="M175" s="281"/>
      <c r="N175" s="279" t="s">
        <v>204</v>
      </c>
      <c r="O175" s="280"/>
      <c r="P175" s="280"/>
      <c r="Q175" s="281"/>
      <c r="R175" s="49"/>
      <c r="S175" s="336" t="s">
        <v>205</v>
      </c>
      <c r="T175" s="336"/>
      <c r="U175" s="336"/>
      <c r="V175" s="336"/>
      <c r="W175" s="336"/>
      <c r="X175" s="336"/>
      <c r="Y175" s="336"/>
      <c r="Z175" s="336"/>
      <c r="AA175" s="337">
        <f>AA176+AA177+AA179</f>
        <v>0</v>
      </c>
      <c r="AB175" s="338"/>
      <c r="AC175" s="338"/>
      <c r="AD175" s="339"/>
      <c r="AE175" s="309">
        <f>SUM(AE176+AE177+AE179)</f>
        <v>0</v>
      </c>
      <c r="AF175" s="309"/>
      <c r="AG175" s="156">
        <f>SUM(AG176+AG177+AG179)</f>
        <v>0</v>
      </c>
    </row>
    <row r="176" spans="2:33" ht="21.75" customHeight="1">
      <c r="B176" s="260" t="s">
        <v>362</v>
      </c>
      <c r="C176" s="261"/>
      <c r="D176" s="261"/>
      <c r="E176" s="261"/>
      <c r="F176" s="261"/>
      <c r="G176" s="261"/>
      <c r="H176" s="261"/>
      <c r="I176" s="262"/>
      <c r="J176" s="263"/>
      <c r="K176" s="264"/>
      <c r="L176" s="264"/>
      <c r="M176" s="265"/>
      <c r="N176" s="263"/>
      <c r="O176" s="264"/>
      <c r="P176" s="264"/>
      <c r="Q176" s="265"/>
      <c r="R176" s="49"/>
      <c r="S176" s="335" t="s">
        <v>206</v>
      </c>
      <c r="T176" s="335"/>
      <c r="U176" s="335"/>
      <c r="V176" s="335"/>
      <c r="W176" s="335"/>
      <c r="X176" s="335"/>
      <c r="Y176" s="335"/>
      <c r="Z176" s="101">
        <v>18</v>
      </c>
      <c r="AA176" s="318"/>
      <c r="AB176" s="319"/>
      <c r="AC176" s="319"/>
      <c r="AD176" s="320"/>
      <c r="AE176" s="290"/>
      <c r="AF176" s="290"/>
      <c r="AG176" s="155"/>
    </row>
    <row r="177" spans="2:33" ht="16.5" customHeight="1">
      <c r="B177" s="270" t="s">
        <v>207</v>
      </c>
      <c r="C177" s="271"/>
      <c r="D177" s="271"/>
      <c r="E177" s="271"/>
      <c r="F177" s="271"/>
      <c r="G177" s="271"/>
      <c r="H177" s="271"/>
      <c r="I177" s="272"/>
      <c r="J177" s="273"/>
      <c r="K177" s="274"/>
      <c r="L177" s="274"/>
      <c r="M177" s="275"/>
      <c r="N177" s="273"/>
      <c r="O177" s="274"/>
      <c r="P177" s="274"/>
      <c r="Q177" s="275"/>
      <c r="R177" s="49"/>
      <c r="S177" s="270" t="s">
        <v>208</v>
      </c>
      <c r="T177" s="271"/>
      <c r="U177" s="271"/>
      <c r="V177" s="271"/>
      <c r="W177" s="271"/>
      <c r="X177" s="271"/>
      <c r="Y177" s="272"/>
      <c r="Z177" s="321">
        <v>19</v>
      </c>
      <c r="AA177" s="323"/>
      <c r="AB177" s="324"/>
      <c r="AC177" s="329" t="s">
        <v>403</v>
      </c>
      <c r="AD177" s="330"/>
      <c r="AE177" s="290"/>
      <c r="AF177" s="290"/>
      <c r="AG177" s="327"/>
    </row>
    <row r="178" spans="2:33" ht="16.5" customHeight="1">
      <c r="B178" s="276" t="s">
        <v>196</v>
      </c>
      <c r="C178" s="277"/>
      <c r="D178" s="277"/>
      <c r="E178" s="277"/>
      <c r="F178" s="277"/>
      <c r="G178" s="277"/>
      <c r="H178" s="277"/>
      <c r="I178" s="278"/>
      <c r="J178" s="279" t="s">
        <v>209</v>
      </c>
      <c r="K178" s="280"/>
      <c r="L178" s="280"/>
      <c r="M178" s="281"/>
      <c r="N178" s="279" t="s">
        <v>204</v>
      </c>
      <c r="O178" s="280"/>
      <c r="P178" s="280"/>
      <c r="Q178" s="281"/>
      <c r="R178" s="49"/>
      <c r="S178" s="311" t="s">
        <v>371</v>
      </c>
      <c r="T178" s="196"/>
      <c r="U178" s="196"/>
      <c r="V178" s="196"/>
      <c r="W178" s="196"/>
      <c r="X178" s="196"/>
      <c r="Y178" s="312"/>
      <c r="Z178" s="322"/>
      <c r="AA178" s="325"/>
      <c r="AB178" s="326"/>
      <c r="AC178" s="331"/>
      <c r="AD178" s="332"/>
      <c r="AE178" s="290"/>
      <c r="AF178" s="290"/>
      <c r="AG178" s="328"/>
    </row>
    <row r="179" spans="2:33" ht="15.75" customHeight="1">
      <c r="B179" s="260" t="s">
        <v>210</v>
      </c>
      <c r="C179" s="261"/>
      <c r="D179" s="261"/>
      <c r="E179" s="261"/>
      <c r="F179" s="261"/>
      <c r="G179" s="261"/>
      <c r="H179" s="261"/>
      <c r="I179" s="262"/>
      <c r="J179" s="263"/>
      <c r="K179" s="264"/>
      <c r="L179" s="264"/>
      <c r="M179" s="265"/>
      <c r="N179" s="263"/>
      <c r="O179" s="264"/>
      <c r="P179" s="264"/>
      <c r="Q179" s="265"/>
      <c r="R179" s="49"/>
      <c r="S179" s="270" t="s">
        <v>211</v>
      </c>
      <c r="T179" s="271"/>
      <c r="U179" s="271"/>
      <c r="V179" s="271"/>
      <c r="W179" s="271"/>
      <c r="X179" s="271"/>
      <c r="Y179" s="272"/>
      <c r="Z179" s="321">
        <v>20</v>
      </c>
      <c r="AA179" s="323"/>
      <c r="AB179" s="324"/>
      <c r="AC179" s="331"/>
      <c r="AD179" s="332"/>
      <c r="AE179" s="290"/>
      <c r="AF179" s="290"/>
      <c r="AG179" s="327"/>
    </row>
    <row r="180" spans="2:33" ht="15" customHeight="1">
      <c r="B180" s="270" t="s">
        <v>212</v>
      </c>
      <c r="C180" s="271"/>
      <c r="D180" s="271"/>
      <c r="E180" s="271"/>
      <c r="F180" s="271"/>
      <c r="G180" s="271"/>
      <c r="H180" s="271"/>
      <c r="I180" s="272"/>
      <c r="J180" s="273"/>
      <c r="K180" s="274"/>
      <c r="L180" s="274"/>
      <c r="M180" s="275"/>
      <c r="N180" s="273"/>
      <c r="O180" s="274"/>
      <c r="P180" s="274"/>
      <c r="Q180" s="275"/>
      <c r="R180" s="49"/>
      <c r="S180" s="302" t="s">
        <v>372</v>
      </c>
      <c r="T180" s="233"/>
      <c r="U180" s="233"/>
      <c r="V180" s="233"/>
      <c r="W180" s="233"/>
      <c r="X180" s="233"/>
      <c r="Y180" s="303"/>
      <c r="Z180" s="322"/>
      <c r="AA180" s="325"/>
      <c r="AB180" s="326"/>
      <c r="AC180" s="333"/>
      <c r="AD180" s="334"/>
      <c r="AE180" s="290"/>
      <c r="AF180" s="290"/>
      <c r="AG180" s="328"/>
    </row>
    <row r="181" spans="2:33" ht="15.75" customHeight="1">
      <c r="B181" s="276" t="s">
        <v>196</v>
      </c>
      <c r="C181" s="277"/>
      <c r="D181" s="277"/>
      <c r="E181" s="277"/>
      <c r="F181" s="277"/>
      <c r="G181" s="277"/>
      <c r="H181" s="277"/>
      <c r="I181" s="278"/>
      <c r="J181" s="279" t="s">
        <v>209</v>
      </c>
      <c r="K181" s="280"/>
      <c r="L181" s="280"/>
      <c r="M181" s="281"/>
      <c r="N181" s="279" t="s">
        <v>204</v>
      </c>
      <c r="O181" s="280"/>
      <c r="P181" s="280"/>
      <c r="Q181" s="281"/>
      <c r="R181" s="49"/>
      <c r="S181" s="317" t="s">
        <v>213</v>
      </c>
      <c r="T181" s="317"/>
      <c r="U181" s="317"/>
      <c r="V181" s="317"/>
      <c r="W181" s="317"/>
      <c r="X181" s="317"/>
      <c r="Y181" s="317"/>
      <c r="Z181" s="101">
        <v>21</v>
      </c>
      <c r="AA181" s="318"/>
      <c r="AB181" s="319"/>
      <c r="AC181" s="319"/>
      <c r="AD181" s="320"/>
      <c r="AE181" s="290"/>
      <c r="AF181" s="290"/>
      <c r="AG181" s="155"/>
    </row>
    <row r="182" spans="2:33" ht="16.5" customHeight="1">
      <c r="B182" s="260" t="s">
        <v>360</v>
      </c>
      <c r="C182" s="261"/>
      <c r="D182" s="261"/>
      <c r="E182" s="261"/>
      <c r="F182" s="261"/>
      <c r="G182" s="261"/>
      <c r="H182" s="261"/>
      <c r="I182" s="262"/>
      <c r="J182" s="263"/>
      <c r="K182" s="264"/>
      <c r="L182" s="264"/>
      <c r="M182" s="265"/>
      <c r="N182" s="263"/>
      <c r="O182" s="264"/>
      <c r="P182" s="264"/>
      <c r="Q182" s="265"/>
      <c r="R182" s="49"/>
      <c r="S182" s="289" t="s">
        <v>214</v>
      </c>
      <c r="T182" s="289"/>
      <c r="U182" s="289"/>
      <c r="V182" s="289"/>
      <c r="W182" s="289"/>
      <c r="X182" s="289"/>
      <c r="Y182" s="289"/>
      <c r="Z182" s="101">
        <v>22</v>
      </c>
      <c r="AA182" s="316"/>
      <c r="AB182" s="316"/>
      <c r="AC182" s="316"/>
      <c r="AD182" s="316"/>
      <c r="AE182" s="316"/>
      <c r="AF182" s="316"/>
      <c r="AG182" s="157"/>
    </row>
    <row r="183" spans="2:33" ht="17.25" customHeight="1">
      <c r="B183" s="270" t="s">
        <v>215</v>
      </c>
      <c r="C183" s="271"/>
      <c r="D183" s="271"/>
      <c r="E183" s="271"/>
      <c r="F183" s="271"/>
      <c r="G183" s="271"/>
      <c r="H183" s="271"/>
      <c r="I183" s="272"/>
      <c r="J183" s="273"/>
      <c r="K183" s="274"/>
      <c r="L183" s="274"/>
      <c r="M183" s="275"/>
      <c r="N183" s="273"/>
      <c r="O183" s="274"/>
      <c r="P183" s="274"/>
      <c r="Q183" s="275"/>
      <c r="R183" s="49"/>
      <c r="S183" s="313" t="s">
        <v>216</v>
      </c>
      <c r="T183" s="314"/>
      <c r="U183" s="314"/>
      <c r="V183" s="314"/>
      <c r="W183" s="314"/>
      <c r="X183" s="314"/>
      <c r="Y183" s="315"/>
      <c r="Z183" s="104">
        <v>23</v>
      </c>
      <c r="AA183" s="316"/>
      <c r="AB183" s="316"/>
      <c r="AC183" s="316"/>
      <c r="AD183" s="316"/>
      <c r="AE183" s="316"/>
      <c r="AF183" s="316"/>
      <c r="AG183" s="157"/>
    </row>
    <row r="184" spans="2:33" ht="19.5" customHeight="1">
      <c r="B184" s="276" t="s">
        <v>196</v>
      </c>
      <c r="C184" s="277"/>
      <c r="D184" s="277"/>
      <c r="E184" s="277"/>
      <c r="F184" s="277"/>
      <c r="G184" s="277"/>
      <c r="H184" s="277"/>
      <c r="I184" s="278"/>
      <c r="J184" s="279" t="s">
        <v>209</v>
      </c>
      <c r="K184" s="280"/>
      <c r="L184" s="280"/>
      <c r="M184" s="281"/>
      <c r="N184" s="279" t="s">
        <v>198</v>
      </c>
      <c r="O184" s="280"/>
      <c r="P184" s="280"/>
      <c r="Q184" s="281"/>
      <c r="R184" s="49"/>
      <c r="S184" s="310" t="s">
        <v>217</v>
      </c>
      <c r="T184" s="310"/>
      <c r="U184" s="310"/>
      <c r="V184" s="310"/>
      <c r="W184" s="310"/>
      <c r="X184" s="310"/>
      <c r="Y184" s="310"/>
      <c r="Z184" s="105">
        <v>24</v>
      </c>
      <c r="AA184" s="290"/>
      <c r="AB184" s="290"/>
      <c r="AC184" s="290"/>
      <c r="AD184" s="290"/>
      <c r="AE184" s="290"/>
      <c r="AF184" s="290"/>
      <c r="AG184" s="155"/>
    </row>
    <row r="185" spans="2:33" ht="19.5" customHeight="1">
      <c r="B185" s="260" t="s">
        <v>361</v>
      </c>
      <c r="C185" s="261"/>
      <c r="D185" s="261"/>
      <c r="E185" s="261"/>
      <c r="F185" s="261"/>
      <c r="G185" s="261"/>
      <c r="H185" s="261"/>
      <c r="I185" s="262"/>
      <c r="J185" s="263"/>
      <c r="K185" s="264"/>
      <c r="L185" s="264"/>
      <c r="M185" s="265"/>
      <c r="N185" s="263"/>
      <c r="O185" s="264"/>
      <c r="P185" s="264"/>
      <c r="Q185" s="265"/>
      <c r="R185" s="49"/>
      <c r="S185" s="304" t="s">
        <v>218</v>
      </c>
      <c r="T185" s="305"/>
      <c r="U185" s="305"/>
      <c r="V185" s="305"/>
      <c r="W185" s="305"/>
      <c r="X185" s="305"/>
      <c r="Y185" s="306"/>
      <c r="Z185" s="307">
        <v>25</v>
      </c>
      <c r="AA185" s="309">
        <f>SUM(AA187:AA189)</f>
        <v>0</v>
      </c>
      <c r="AB185" s="309"/>
      <c r="AC185" s="309"/>
      <c r="AD185" s="309"/>
      <c r="AE185" s="293">
        <f>SUM(AE187:AE189)</f>
        <v>0</v>
      </c>
      <c r="AF185" s="294"/>
      <c r="AG185" s="297">
        <f>SUM(AG187:AG189)</f>
        <v>0</v>
      </c>
    </row>
    <row r="186" spans="2:33" ht="18" customHeight="1">
      <c r="B186" s="270" t="s">
        <v>219</v>
      </c>
      <c r="C186" s="271"/>
      <c r="D186" s="271"/>
      <c r="E186" s="271"/>
      <c r="F186" s="271"/>
      <c r="G186" s="271"/>
      <c r="H186" s="271"/>
      <c r="I186" s="272"/>
      <c r="J186" s="273"/>
      <c r="K186" s="274"/>
      <c r="L186" s="274"/>
      <c r="M186" s="275"/>
      <c r="N186" s="273"/>
      <c r="O186" s="274"/>
      <c r="P186" s="274"/>
      <c r="Q186" s="275"/>
      <c r="R186" s="49"/>
      <c r="S186" s="302" t="s">
        <v>220</v>
      </c>
      <c r="T186" s="233"/>
      <c r="U186" s="233"/>
      <c r="V186" s="233"/>
      <c r="W186" s="233"/>
      <c r="X186" s="233"/>
      <c r="Y186" s="303"/>
      <c r="Z186" s="308"/>
      <c r="AA186" s="309"/>
      <c r="AB186" s="309"/>
      <c r="AC186" s="309"/>
      <c r="AD186" s="309"/>
      <c r="AE186" s="295"/>
      <c r="AF186" s="296"/>
      <c r="AG186" s="298"/>
    </row>
    <row r="187" spans="2:33" ht="16.5" customHeight="1">
      <c r="B187" s="311" t="s">
        <v>68</v>
      </c>
      <c r="C187" s="196"/>
      <c r="D187" s="196"/>
      <c r="E187" s="196"/>
      <c r="F187" s="196"/>
      <c r="G187" s="196"/>
      <c r="H187" s="196"/>
      <c r="I187" s="312"/>
      <c r="J187" s="299"/>
      <c r="K187" s="299"/>
      <c r="L187" s="299"/>
      <c r="M187" s="300"/>
      <c r="N187" s="301"/>
      <c r="O187" s="299"/>
      <c r="P187" s="299"/>
      <c r="Q187" s="300"/>
      <c r="R187" s="49"/>
      <c r="S187" s="179" t="s">
        <v>221</v>
      </c>
      <c r="T187" s="180"/>
      <c r="U187" s="180"/>
      <c r="V187" s="180"/>
      <c r="W187" s="180"/>
      <c r="X187" s="180"/>
      <c r="Y187" s="181"/>
      <c r="Z187" s="101">
        <v>26</v>
      </c>
      <c r="AA187" s="290"/>
      <c r="AB187" s="290"/>
      <c r="AC187" s="290"/>
      <c r="AD187" s="290"/>
      <c r="AE187" s="291"/>
      <c r="AF187" s="292"/>
      <c r="AG187" s="155"/>
    </row>
    <row r="188" spans="2:33" ht="16.5" customHeight="1">
      <c r="B188" s="276" t="s">
        <v>196</v>
      </c>
      <c r="C188" s="277"/>
      <c r="D188" s="277"/>
      <c r="E188" s="277"/>
      <c r="F188" s="277"/>
      <c r="G188" s="277"/>
      <c r="H188" s="277"/>
      <c r="I188" s="278"/>
      <c r="J188" s="279" t="s">
        <v>209</v>
      </c>
      <c r="K188" s="280"/>
      <c r="L188" s="280"/>
      <c r="M188" s="281"/>
      <c r="N188" s="279" t="s">
        <v>198</v>
      </c>
      <c r="O188" s="280"/>
      <c r="P188" s="280"/>
      <c r="Q188" s="281"/>
      <c r="R188" s="49"/>
      <c r="S188" s="179" t="s">
        <v>222</v>
      </c>
      <c r="T188" s="180"/>
      <c r="U188" s="180"/>
      <c r="V188" s="180"/>
      <c r="W188" s="180"/>
      <c r="X188" s="180"/>
      <c r="Y188" s="181"/>
      <c r="Z188" s="101">
        <v>27</v>
      </c>
      <c r="AA188" s="290"/>
      <c r="AB188" s="290"/>
      <c r="AC188" s="290"/>
      <c r="AD188" s="290"/>
      <c r="AE188" s="291"/>
      <c r="AF188" s="292"/>
      <c r="AG188" s="155"/>
    </row>
    <row r="189" spans="2:33" ht="20.25" customHeight="1">
      <c r="B189" s="260" t="s">
        <v>373</v>
      </c>
      <c r="C189" s="261"/>
      <c r="D189" s="261"/>
      <c r="E189" s="261"/>
      <c r="F189" s="261"/>
      <c r="G189" s="261"/>
      <c r="H189" s="261"/>
      <c r="I189" s="262"/>
      <c r="J189" s="263"/>
      <c r="K189" s="264"/>
      <c r="L189" s="264"/>
      <c r="M189" s="265"/>
      <c r="N189" s="263"/>
      <c r="O189" s="264"/>
      <c r="P189" s="264"/>
      <c r="Q189" s="265"/>
      <c r="R189" s="49"/>
      <c r="S189" s="179" t="s">
        <v>223</v>
      </c>
      <c r="T189" s="180"/>
      <c r="U189" s="180"/>
      <c r="V189" s="180"/>
      <c r="W189" s="180"/>
      <c r="X189" s="180"/>
      <c r="Y189" s="181"/>
      <c r="Z189" s="101">
        <v>28</v>
      </c>
      <c r="AA189" s="290"/>
      <c r="AB189" s="290"/>
      <c r="AC189" s="290"/>
      <c r="AD189" s="290"/>
      <c r="AE189" s="291"/>
      <c r="AF189" s="292"/>
      <c r="AG189" s="155"/>
    </row>
    <row r="190" spans="2:33" ht="20.25" customHeight="1">
      <c r="B190" s="270" t="s">
        <v>389</v>
      </c>
      <c r="C190" s="271"/>
      <c r="D190" s="271"/>
      <c r="E190" s="271"/>
      <c r="F190" s="271"/>
      <c r="G190" s="271"/>
      <c r="H190" s="271"/>
      <c r="I190" s="272"/>
      <c r="J190" s="273"/>
      <c r="K190" s="274"/>
      <c r="L190" s="274"/>
      <c r="M190" s="275"/>
      <c r="N190" s="273"/>
      <c r="O190" s="274"/>
      <c r="P190" s="274"/>
      <c r="Q190" s="275"/>
      <c r="R190" s="49"/>
      <c r="S190" s="179" t="s">
        <v>224</v>
      </c>
      <c r="T190" s="180"/>
      <c r="U190" s="180"/>
      <c r="V190" s="180"/>
      <c r="W190" s="180"/>
      <c r="X190" s="180"/>
      <c r="Y190" s="181"/>
      <c r="Z190" s="101">
        <v>29</v>
      </c>
      <c r="AA190" s="290"/>
      <c r="AB190" s="290"/>
      <c r="AC190" s="290"/>
      <c r="AD190" s="290"/>
      <c r="AE190" s="291"/>
      <c r="AF190" s="292"/>
      <c r="AG190" s="155"/>
    </row>
    <row r="191" spans="2:33" ht="21" customHeight="1">
      <c r="B191" s="276" t="s">
        <v>196</v>
      </c>
      <c r="C191" s="277"/>
      <c r="D191" s="277"/>
      <c r="E191" s="277"/>
      <c r="F191" s="277"/>
      <c r="G191" s="277"/>
      <c r="H191" s="277"/>
      <c r="I191" s="278"/>
      <c r="J191" s="279" t="s">
        <v>209</v>
      </c>
      <c r="K191" s="280"/>
      <c r="L191" s="280"/>
      <c r="M191" s="281"/>
      <c r="N191" s="279" t="s">
        <v>198</v>
      </c>
      <c r="O191" s="280"/>
      <c r="P191" s="280"/>
      <c r="Q191" s="281"/>
      <c r="R191" s="49"/>
      <c r="S191" s="282" t="s">
        <v>225</v>
      </c>
      <c r="T191" s="282"/>
      <c r="U191" s="282"/>
      <c r="V191" s="282"/>
      <c r="W191" s="282"/>
      <c r="X191" s="282"/>
      <c r="Y191" s="282"/>
      <c r="Z191" s="101">
        <v>30</v>
      </c>
      <c r="AA191" s="283"/>
      <c r="AB191" s="284"/>
      <c r="AC191" s="284"/>
      <c r="AD191" s="285"/>
      <c r="AE191" s="269"/>
      <c r="AF191" s="269"/>
      <c r="AG191" s="155"/>
    </row>
    <row r="192" spans="2:33" ht="21.75" customHeight="1">
      <c r="B192" s="260" t="s">
        <v>226</v>
      </c>
      <c r="C192" s="261"/>
      <c r="D192" s="261"/>
      <c r="E192" s="261"/>
      <c r="F192" s="261"/>
      <c r="G192" s="261"/>
      <c r="H192" s="261"/>
      <c r="I192" s="262"/>
      <c r="J192" s="263"/>
      <c r="K192" s="264"/>
      <c r="L192" s="264"/>
      <c r="M192" s="265"/>
      <c r="N192" s="263"/>
      <c r="O192" s="264"/>
      <c r="P192" s="264"/>
      <c r="Q192" s="265"/>
      <c r="R192" s="49"/>
      <c r="S192" s="289" t="s">
        <v>227</v>
      </c>
      <c r="T192" s="289"/>
      <c r="U192" s="289"/>
      <c r="V192" s="289"/>
      <c r="W192" s="289"/>
      <c r="X192" s="289"/>
      <c r="Y192" s="289"/>
      <c r="Z192" s="101">
        <v>31</v>
      </c>
      <c r="AA192" s="286"/>
      <c r="AB192" s="287"/>
      <c r="AC192" s="287"/>
      <c r="AD192" s="288"/>
      <c r="AE192" s="269"/>
      <c r="AF192" s="269"/>
      <c r="AG192" s="155"/>
    </row>
    <row r="193" spans="2:33" ht="19.5" customHeight="1">
      <c r="B193" s="270" t="s">
        <v>228</v>
      </c>
      <c r="C193" s="271"/>
      <c r="D193" s="271"/>
      <c r="E193" s="271"/>
      <c r="F193" s="271"/>
      <c r="G193" s="271"/>
      <c r="H193" s="271"/>
      <c r="I193" s="272"/>
      <c r="J193" s="273"/>
      <c r="K193" s="274"/>
      <c r="L193" s="274"/>
      <c r="M193" s="275"/>
      <c r="N193" s="273"/>
      <c r="O193" s="274"/>
      <c r="P193" s="274"/>
      <c r="Q193" s="275"/>
      <c r="R193" s="49"/>
      <c r="S193" s="219" t="s">
        <v>399</v>
      </c>
      <c r="T193" s="219"/>
      <c r="U193" s="219"/>
      <c r="V193" s="219"/>
      <c r="W193" s="219"/>
      <c r="X193" s="219"/>
      <c r="Y193" s="219"/>
      <c r="Z193" s="219"/>
      <c r="AA193" s="219"/>
      <c r="AB193" s="219"/>
      <c r="AC193" s="219"/>
      <c r="AD193" s="219"/>
      <c r="AE193" s="219"/>
      <c r="AF193" s="219"/>
      <c r="AG193" s="219"/>
    </row>
    <row r="194" spans="2:33" ht="20.25" customHeight="1">
      <c r="B194" s="276" t="s">
        <v>196</v>
      </c>
      <c r="C194" s="277"/>
      <c r="D194" s="277"/>
      <c r="E194" s="277"/>
      <c r="F194" s="277"/>
      <c r="G194" s="277"/>
      <c r="H194" s="277"/>
      <c r="I194" s="278"/>
      <c r="J194" s="279" t="s">
        <v>209</v>
      </c>
      <c r="K194" s="280"/>
      <c r="L194" s="280"/>
      <c r="M194" s="281"/>
      <c r="N194" s="279" t="s">
        <v>198</v>
      </c>
      <c r="O194" s="280"/>
      <c r="P194" s="280"/>
      <c r="Q194" s="281"/>
      <c r="R194" s="49"/>
      <c r="S194" s="187" t="s">
        <v>229</v>
      </c>
      <c r="T194" s="187"/>
      <c r="U194" s="187"/>
      <c r="V194" s="187"/>
      <c r="W194" s="187"/>
      <c r="X194" s="187"/>
      <c r="Y194" s="187"/>
      <c r="Z194" s="187"/>
      <c r="AA194" s="187"/>
      <c r="AB194" s="187"/>
      <c r="AC194" s="187"/>
      <c r="AD194" s="187"/>
      <c r="AE194" s="187"/>
      <c r="AF194" s="187"/>
      <c r="AG194" s="187"/>
    </row>
    <row r="195" spans="2:33" ht="20.25" customHeight="1">
      <c r="B195" s="260" t="s">
        <v>363</v>
      </c>
      <c r="C195" s="261"/>
      <c r="D195" s="261"/>
      <c r="E195" s="261"/>
      <c r="F195" s="261"/>
      <c r="G195" s="261"/>
      <c r="H195" s="261"/>
      <c r="I195" s="262"/>
      <c r="J195" s="263"/>
      <c r="K195" s="264"/>
      <c r="L195" s="264"/>
      <c r="M195" s="265"/>
      <c r="N195" s="263"/>
      <c r="O195" s="264"/>
      <c r="P195" s="264"/>
      <c r="Q195" s="265"/>
      <c r="R195" s="12"/>
      <c r="S195" s="187" t="s">
        <v>230</v>
      </c>
      <c r="T195" s="187"/>
      <c r="U195" s="187"/>
      <c r="V195" s="187"/>
      <c r="W195" s="187"/>
      <c r="X195" s="187"/>
      <c r="Y195" s="187"/>
      <c r="Z195" s="187"/>
      <c r="AA195" s="187"/>
      <c r="AB195" s="187"/>
      <c r="AC195" s="187"/>
      <c r="AD195" s="187"/>
      <c r="AE195" s="187"/>
      <c r="AF195" s="187"/>
      <c r="AG195" s="187"/>
    </row>
    <row r="196" spans="2:33" ht="20.25" customHeight="1">
      <c r="B196" s="21"/>
      <c r="C196" s="17"/>
      <c r="D196" s="17"/>
      <c r="E196" s="17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</row>
    <row r="197" spans="2:33" ht="20.25" customHeight="1">
      <c r="B197" s="266" t="s">
        <v>231</v>
      </c>
      <c r="C197" s="266"/>
      <c r="D197" s="266"/>
      <c r="E197" s="266"/>
      <c r="F197" s="266"/>
      <c r="G197" s="266"/>
      <c r="H197" s="266"/>
      <c r="I197" s="266"/>
      <c r="J197" s="266"/>
      <c r="K197" s="266"/>
      <c r="L197" s="266"/>
      <c r="M197" s="79"/>
      <c r="N197" s="79"/>
      <c r="O197" s="79"/>
      <c r="P197" s="79"/>
      <c r="Q197" s="79"/>
      <c r="R197" s="79"/>
      <c r="S197" s="79"/>
      <c r="T197" s="79"/>
      <c r="U197" s="79"/>
      <c r="V197" s="79"/>
      <c r="W197" s="79"/>
      <c r="X197" s="79"/>
      <c r="Y197" s="79"/>
      <c r="Z197" s="79"/>
      <c r="AA197" s="79"/>
      <c r="AB197" s="79"/>
      <c r="AC197" s="79"/>
      <c r="AD197" s="79"/>
      <c r="AE197" s="79"/>
      <c r="AF197" s="79"/>
      <c r="AG197" s="79"/>
    </row>
    <row r="198" spans="2:33" ht="30.75" customHeight="1">
      <c r="B198" s="207" t="s">
        <v>8</v>
      </c>
      <c r="C198" s="207"/>
      <c r="D198" s="188" t="s">
        <v>232</v>
      </c>
      <c r="E198" s="267"/>
      <c r="F198" s="267"/>
      <c r="G198" s="267"/>
      <c r="H198" s="267"/>
      <c r="I198" s="267"/>
      <c r="J198" s="189"/>
      <c r="K198" s="207" t="s">
        <v>233</v>
      </c>
      <c r="L198" s="207"/>
      <c r="M198" s="207"/>
      <c r="N198" s="207"/>
      <c r="O198" s="207"/>
      <c r="P198" s="207"/>
      <c r="Q198" s="207"/>
      <c r="R198" s="207"/>
      <c r="S198" s="207"/>
      <c r="T198" s="207"/>
      <c r="U198" s="207"/>
      <c r="V198" s="207"/>
      <c r="W198" s="207"/>
      <c r="X198" s="207"/>
      <c r="Y198" s="207"/>
      <c r="Z198" s="207"/>
      <c r="AA198" s="207"/>
      <c r="AB198" s="207"/>
      <c r="AC198" s="188" t="s">
        <v>234</v>
      </c>
      <c r="AD198" s="267"/>
      <c r="AE198" s="267"/>
      <c r="AF198" s="267"/>
      <c r="AG198" s="189"/>
    </row>
    <row r="199" spans="2:33" ht="20.25" customHeight="1">
      <c r="B199" s="207"/>
      <c r="C199" s="207"/>
      <c r="D199" s="190" t="s">
        <v>235</v>
      </c>
      <c r="E199" s="268"/>
      <c r="F199" s="268"/>
      <c r="G199" s="268"/>
      <c r="H199" s="268"/>
      <c r="I199" s="268"/>
      <c r="J199" s="191"/>
      <c r="K199" s="207" t="s">
        <v>236</v>
      </c>
      <c r="L199" s="207"/>
      <c r="M199" s="207"/>
      <c r="N199" s="207"/>
      <c r="O199" s="207"/>
      <c r="P199" s="207"/>
      <c r="Q199" s="207"/>
      <c r="R199" s="207"/>
      <c r="S199" s="207"/>
      <c r="T199" s="207"/>
      <c r="U199" s="207"/>
      <c r="V199" s="207"/>
      <c r="W199" s="207"/>
      <c r="X199" s="207"/>
      <c r="Y199" s="207"/>
      <c r="Z199" s="207"/>
      <c r="AA199" s="207"/>
      <c r="AB199" s="207"/>
      <c r="AC199" s="190"/>
      <c r="AD199" s="268"/>
      <c r="AE199" s="268"/>
      <c r="AF199" s="268"/>
      <c r="AG199" s="191"/>
    </row>
    <row r="200" spans="2:33" ht="20.25" customHeight="1">
      <c r="B200" s="207"/>
      <c r="C200" s="207"/>
      <c r="D200" s="192" t="s">
        <v>237</v>
      </c>
      <c r="E200" s="259"/>
      <c r="F200" s="259"/>
      <c r="G200" s="259"/>
      <c r="H200" s="259"/>
      <c r="I200" s="259"/>
      <c r="J200" s="193"/>
      <c r="K200" s="207" t="s">
        <v>238</v>
      </c>
      <c r="L200" s="207"/>
      <c r="M200" s="207"/>
      <c r="N200" s="207"/>
      <c r="O200" s="207"/>
      <c r="P200" s="207" t="s">
        <v>239</v>
      </c>
      <c r="Q200" s="207"/>
      <c r="R200" s="207"/>
      <c r="S200" s="207"/>
      <c r="T200" s="207"/>
      <c r="U200" s="207"/>
      <c r="V200" s="207" t="s">
        <v>240</v>
      </c>
      <c r="W200" s="207"/>
      <c r="X200" s="207"/>
      <c r="Y200" s="207"/>
      <c r="Z200" s="207"/>
      <c r="AA200" s="207"/>
      <c r="AB200" s="207"/>
      <c r="AC200" s="192"/>
      <c r="AD200" s="259"/>
      <c r="AE200" s="259"/>
      <c r="AF200" s="259"/>
      <c r="AG200" s="193"/>
    </row>
    <row r="201" spans="2:33" ht="25.5" customHeight="1">
      <c r="B201" s="207"/>
      <c r="C201" s="207"/>
      <c r="D201" s="216" t="s">
        <v>241</v>
      </c>
      <c r="E201" s="217"/>
      <c r="F201" s="218"/>
      <c r="G201" s="216" t="s">
        <v>242</v>
      </c>
      <c r="H201" s="218"/>
      <c r="I201" s="216" t="s">
        <v>25</v>
      </c>
      <c r="J201" s="218"/>
      <c r="K201" s="216" t="s">
        <v>241</v>
      </c>
      <c r="L201" s="218"/>
      <c r="M201" s="216" t="s">
        <v>242</v>
      </c>
      <c r="N201" s="218"/>
      <c r="O201" s="2" t="s">
        <v>25</v>
      </c>
      <c r="P201" s="216" t="s">
        <v>241</v>
      </c>
      <c r="Q201" s="218"/>
      <c r="R201" s="216" t="s">
        <v>242</v>
      </c>
      <c r="S201" s="218"/>
      <c r="T201" s="216" t="s">
        <v>25</v>
      </c>
      <c r="U201" s="218"/>
      <c r="V201" s="216" t="s">
        <v>241</v>
      </c>
      <c r="W201" s="218"/>
      <c r="X201" s="1"/>
      <c r="Y201" s="257" t="s">
        <v>242</v>
      </c>
      <c r="Z201" s="258"/>
      <c r="AA201" s="216" t="s">
        <v>25</v>
      </c>
      <c r="AB201" s="218"/>
      <c r="AC201" s="216" t="s">
        <v>241</v>
      </c>
      <c r="AD201" s="218"/>
      <c r="AE201" s="216" t="s">
        <v>242</v>
      </c>
      <c r="AF201" s="218"/>
      <c r="AG201" s="2" t="s">
        <v>25</v>
      </c>
    </row>
    <row r="202" spans="2:33" ht="20.25" customHeight="1">
      <c r="B202" s="254">
        <v>0</v>
      </c>
      <c r="C202" s="254"/>
      <c r="D202" s="250">
        <v>1</v>
      </c>
      <c r="E202" s="250"/>
      <c r="F202" s="250"/>
      <c r="G202" s="250">
        <v>2</v>
      </c>
      <c r="H202" s="250"/>
      <c r="I202" s="250">
        <v>3</v>
      </c>
      <c r="J202" s="250"/>
      <c r="K202" s="255">
        <v>4</v>
      </c>
      <c r="L202" s="253"/>
      <c r="M202" s="252">
        <v>5</v>
      </c>
      <c r="N202" s="255"/>
      <c r="O202" s="56">
        <v>6</v>
      </c>
      <c r="P202" s="256">
        <v>7</v>
      </c>
      <c r="Q202" s="256"/>
      <c r="R202" s="250">
        <v>8</v>
      </c>
      <c r="S202" s="250"/>
      <c r="T202" s="250">
        <v>9</v>
      </c>
      <c r="U202" s="250"/>
      <c r="V202" s="250">
        <v>10</v>
      </c>
      <c r="W202" s="250"/>
      <c r="X202" s="56"/>
      <c r="Y202" s="251">
        <v>11</v>
      </c>
      <c r="Z202" s="251"/>
      <c r="AA202" s="252">
        <v>12</v>
      </c>
      <c r="AB202" s="253"/>
      <c r="AC202" s="252">
        <v>13</v>
      </c>
      <c r="AD202" s="253"/>
      <c r="AE202" s="250">
        <v>14</v>
      </c>
      <c r="AF202" s="250"/>
      <c r="AG202" s="56">
        <v>15</v>
      </c>
    </row>
    <row r="203" spans="2:33" ht="23.25" hidden="1" customHeight="1">
      <c r="B203" s="145" t="s">
        <v>327</v>
      </c>
      <c r="C203" s="106" t="s">
        <v>284</v>
      </c>
      <c r="D203" s="106" t="s">
        <v>328</v>
      </c>
      <c r="E203" s="107" t="s">
        <v>284</v>
      </c>
      <c r="F203" s="107" t="s">
        <v>284</v>
      </c>
      <c r="G203" s="106" t="s">
        <v>329</v>
      </c>
      <c r="H203" s="107" t="s">
        <v>284</v>
      </c>
      <c r="I203" s="106" t="s">
        <v>330</v>
      </c>
      <c r="J203" s="107" t="s">
        <v>284</v>
      </c>
      <c r="K203" s="107" t="s">
        <v>331</v>
      </c>
      <c r="L203" s="107" t="s">
        <v>284</v>
      </c>
      <c r="M203" s="106" t="s">
        <v>332</v>
      </c>
      <c r="N203" s="107" t="s">
        <v>284</v>
      </c>
      <c r="O203" s="108" t="s">
        <v>333</v>
      </c>
      <c r="P203" s="77" t="s">
        <v>334</v>
      </c>
      <c r="Q203" s="107" t="s">
        <v>284</v>
      </c>
      <c r="R203" s="108" t="s">
        <v>335</v>
      </c>
      <c r="S203" s="107" t="s">
        <v>284</v>
      </c>
      <c r="T203" s="108" t="s">
        <v>336</v>
      </c>
      <c r="U203" s="107" t="s">
        <v>284</v>
      </c>
      <c r="V203" s="108" t="s">
        <v>337</v>
      </c>
      <c r="W203" s="107" t="s">
        <v>284</v>
      </c>
      <c r="X203" s="107" t="s">
        <v>284</v>
      </c>
      <c r="Y203" s="109" t="s">
        <v>338</v>
      </c>
      <c r="Z203" s="107" t="s">
        <v>284</v>
      </c>
      <c r="AA203" s="106" t="s">
        <v>339</v>
      </c>
      <c r="AB203" s="107" t="s">
        <v>284</v>
      </c>
      <c r="AC203" s="106" t="s">
        <v>340</v>
      </c>
      <c r="AD203" s="107" t="s">
        <v>284</v>
      </c>
      <c r="AE203" s="108" t="s">
        <v>341</v>
      </c>
      <c r="AF203" s="107" t="s">
        <v>284</v>
      </c>
      <c r="AG203" s="108" t="s">
        <v>342</v>
      </c>
    </row>
    <row r="204" spans="2:33" ht="20.25" customHeight="1">
      <c r="B204" s="101" t="s">
        <v>243</v>
      </c>
      <c r="C204" s="34">
        <v>0</v>
      </c>
      <c r="D204" s="246">
        <f>SUM(D205:D213)</f>
        <v>0</v>
      </c>
      <c r="E204" s="248"/>
      <c r="F204" s="247"/>
      <c r="G204" s="244">
        <f>SUM(G205:G213)</f>
        <v>0</v>
      </c>
      <c r="H204" s="244"/>
      <c r="I204" s="249">
        <f>D204+G204</f>
        <v>0</v>
      </c>
      <c r="J204" s="249"/>
      <c r="K204" s="248">
        <f>SUM(K205:K213)</f>
        <v>0</v>
      </c>
      <c r="L204" s="247"/>
      <c r="M204" s="246">
        <f>SUM(M205:M213)</f>
        <v>0</v>
      </c>
      <c r="N204" s="247"/>
      <c r="O204" s="110">
        <f>K204+M204</f>
        <v>0</v>
      </c>
      <c r="P204" s="244">
        <f>SUM(P205:P213)</f>
        <v>0</v>
      </c>
      <c r="Q204" s="244"/>
      <c r="R204" s="244">
        <f>SUM(R205:R213)</f>
        <v>0</v>
      </c>
      <c r="S204" s="244"/>
      <c r="T204" s="245">
        <f>P204+R204</f>
        <v>0</v>
      </c>
      <c r="U204" s="245"/>
      <c r="V204" s="244">
        <f>SUM(V205:V213)</f>
        <v>0</v>
      </c>
      <c r="W204" s="244"/>
      <c r="X204" s="147"/>
      <c r="Y204" s="243">
        <f>SUM(Y205:Y213)</f>
        <v>0</v>
      </c>
      <c r="Z204" s="243"/>
      <c r="AA204" s="228">
        <f>V204+Y204</f>
        <v>0</v>
      </c>
      <c r="AB204" s="229"/>
      <c r="AC204" s="246">
        <f>SUM(AC205:AC213)</f>
        <v>0</v>
      </c>
      <c r="AD204" s="247"/>
      <c r="AE204" s="243">
        <f>SUM(AE205:AE213)</f>
        <v>0</v>
      </c>
      <c r="AF204" s="243"/>
      <c r="AG204" s="110">
        <f>AC204+AE204</f>
        <v>0</v>
      </c>
    </row>
    <row r="205" spans="2:33" ht="20.25" customHeight="1">
      <c r="B205" s="101" t="s">
        <v>244</v>
      </c>
      <c r="C205" s="34">
        <v>1</v>
      </c>
      <c r="D205" s="223"/>
      <c r="E205" s="241"/>
      <c r="F205" s="224"/>
      <c r="G205" s="225"/>
      <c r="H205" s="225"/>
      <c r="I205" s="242">
        <f>D205+G205</f>
        <v>0</v>
      </c>
      <c r="J205" s="242"/>
      <c r="K205" s="241"/>
      <c r="L205" s="224"/>
      <c r="M205" s="223"/>
      <c r="N205" s="224"/>
      <c r="O205" s="151">
        <f>K205+M205</f>
        <v>0</v>
      </c>
      <c r="P205" s="225"/>
      <c r="Q205" s="225"/>
      <c r="R205" s="225"/>
      <c r="S205" s="225"/>
      <c r="T205" s="226">
        <f>P205+R205</f>
        <v>0</v>
      </c>
      <c r="U205" s="226"/>
      <c r="V205" s="225"/>
      <c r="W205" s="225"/>
      <c r="X205" s="152"/>
      <c r="Y205" s="227"/>
      <c r="Z205" s="227"/>
      <c r="AA205" s="228">
        <f t="shared" ref="AA205:AA213" si="2">V205+Y205</f>
        <v>0</v>
      </c>
      <c r="AB205" s="229"/>
      <c r="AC205" s="230">
        <f>D205+K205-V205</f>
        <v>0</v>
      </c>
      <c r="AD205" s="231"/>
      <c r="AE205" s="240">
        <f>G205+M205-Y205</f>
        <v>0</v>
      </c>
      <c r="AF205" s="240"/>
      <c r="AG205" s="110">
        <f t="shared" ref="AG205:AG213" si="3">AC205+AE205</f>
        <v>0</v>
      </c>
    </row>
    <row r="206" spans="2:33" ht="20.25" customHeight="1">
      <c r="B206" s="101" t="s">
        <v>245</v>
      </c>
      <c r="C206" s="34">
        <v>2</v>
      </c>
      <c r="D206" s="223"/>
      <c r="E206" s="241"/>
      <c r="F206" s="224"/>
      <c r="G206" s="225"/>
      <c r="H206" s="225"/>
      <c r="I206" s="242">
        <f t="shared" ref="I206:I212" si="4">D206+G206</f>
        <v>0</v>
      </c>
      <c r="J206" s="242"/>
      <c r="K206" s="241"/>
      <c r="L206" s="224"/>
      <c r="M206" s="223"/>
      <c r="N206" s="224"/>
      <c r="O206" s="151">
        <f t="shared" ref="O206:O213" si="5">K206+M206</f>
        <v>0</v>
      </c>
      <c r="P206" s="225"/>
      <c r="Q206" s="225"/>
      <c r="R206" s="225"/>
      <c r="S206" s="225"/>
      <c r="T206" s="226">
        <f t="shared" ref="T206:T212" si="6">P206+R206</f>
        <v>0</v>
      </c>
      <c r="U206" s="226"/>
      <c r="V206" s="225"/>
      <c r="W206" s="225"/>
      <c r="X206" s="152"/>
      <c r="Y206" s="227"/>
      <c r="Z206" s="227"/>
      <c r="AA206" s="228">
        <f t="shared" si="2"/>
        <v>0</v>
      </c>
      <c r="AB206" s="229"/>
      <c r="AC206" s="230">
        <f t="shared" ref="AC206:AC213" si="7">D206+K206-V206</f>
        <v>0</v>
      </c>
      <c r="AD206" s="231"/>
      <c r="AE206" s="240">
        <f t="shared" ref="AE206:AE213" si="8">G206+M206-Y206</f>
        <v>0</v>
      </c>
      <c r="AF206" s="240"/>
      <c r="AG206" s="110">
        <f t="shared" si="3"/>
        <v>0</v>
      </c>
    </row>
    <row r="207" spans="2:33" ht="20.25" customHeight="1">
      <c r="B207" s="101" t="s">
        <v>246</v>
      </c>
      <c r="C207" s="34">
        <v>3</v>
      </c>
      <c r="D207" s="223"/>
      <c r="E207" s="241"/>
      <c r="F207" s="224"/>
      <c r="G207" s="225"/>
      <c r="H207" s="225"/>
      <c r="I207" s="242">
        <f t="shared" si="4"/>
        <v>0</v>
      </c>
      <c r="J207" s="242"/>
      <c r="K207" s="241"/>
      <c r="L207" s="224"/>
      <c r="M207" s="223"/>
      <c r="N207" s="224"/>
      <c r="O207" s="151">
        <f t="shared" si="5"/>
        <v>0</v>
      </c>
      <c r="P207" s="225"/>
      <c r="Q207" s="225"/>
      <c r="R207" s="225"/>
      <c r="S207" s="225"/>
      <c r="T207" s="226">
        <f t="shared" si="6"/>
        <v>0</v>
      </c>
      <c r="U207" s="226"/>
      <c r="V207" s="225"/>
      <c r="W207" s="225"/>
      <c r="X207" s="152"/>
      <c r="Y207" s="227"/>
      <c r="Z207" s="227"/>
      <c r="AA207" s="228">
        <f t="shared" si="2"/>
        <v>0</v>
      </c>
      <c r="AB207" s="229"/>
      <c r="AC207" s="230">
        <f t="shared" si="7"/>
        <v>0</v>
      </c>
      <c r="AD207" s="231"/>
      <c r="AE207" s="240">
        <f t="shared" si="8"/>
        <v>0</v>
      </c>
      <c r="AF207" s="240"/>
      <c r="AG207" s="110">
        <f t="shared" si="3"/>
        <v>0</v>
      </c>
    </row>
    <row r="208" spans="2:33" ht="20.25" customHeight="1">
      <c r="B208" s="101" t="s">
        <v>247</v>
      </c>
      <c r="C208" s="34">
        <v>4</v>
      </c>
      <c r="D208" s="223"/>
      <c r="E208" s="241"/>
      <c r="F208" s="224"/>
      <c r="G208" s="225"/>
      <c r="H208" s="225"/>
      <c r="I208" s="242">
        <f t="shared" si="4"/>
        <v>0</v>
      </c>
      <c r="J208" s="242"/>
      <c r="K208" s="241"/>
      <c r="L208" s="224"/>
      <c r="M208" s="223"/>
      <c r="N208" s="224"/>
      <c r="O208" s="151">
        <f t="shared" si="5"/>
        <v>0</v>
      </c>
      <c r="P208" s="225"/>
      <c r="Q208" s="225"/>
      <c r="R208" s="225"/>
      <c r="S208" s="225"/>
      <c r="T208" s="226">
        <f t="shared" si="6"/>
        <v>0</v>
      </c>
      <c r="U208" s="226"/>
      <c r="V208" s="225"/>
      <c r="W208" s="225"/>
      <c r="X208" s="152"/>
      <c r="Y208" s="227"/>
      <c r="Z208" s="227"/>
      <c r="AA208" s="228">
        <f t="shared" si="2"/>
        <v>0</v>
      </c>
      <c r="AB208" s="229"/>
      <c r="AC208" s="230">
        <f t="shared" si="7"/>
        <v>0</v>
      </c>
      <c r="AD208" s="231"/>
      <c r="AE208" s="240">
        <f t="shared" si="8"/>
        <v>0</v>
      </c>
      <c r="AF208" s="240"/>
      <c r="AG208" s="110">
        <f t="shared" si="3"/>
        <v>0</v>
      </c>
    </row>
    <row r="209" spans="2:38" ht="20.25" customHeight="1">
      <c r="B209" s="101" t="s">
        <v>248</v>
      </c>
      <c r="C209" s="34">
        <v>5</v>
      </c>
      <c r="D209" s="223"/>
      <c r="E209" s="241"/>
      <c r="F209" s="224"/>
      <c r="G209" s="225"/>
      <c r="H209" s="225"/>
      <c r="I209" s="242">
        <f t="shared" si="4"/>
        <v>0</v>
      </c>
      <c r="J209" s="242"/>
      <c r="K209" s="241"/>
      <c r="L209" s="224"/>
      <c r="M209" s="223"/>
      <c r="N209" s="224"/>
      <c r="O209" s="151">
        <f t="shared" si="5"/>
        <v>0</v>
      </c>
      <c r="P209" s="225"/>
      <c r="Q209" s="225"/>
      <c r="R209" s="225"/>
      <c r="S209" s="225"/>
      <c r="T209" s="226">
        <f t="shared" si="6"/>
        <v>0</v>
      </c>
      <c r="U209" s="226"/>
      <c r="V209" s="225"/>
      <c r="W209" s="225"/>
      <c r="X209" s="152"/>
      <c r="Y209" s="227"/>
      <c r="Z209" s="227"/>
      <c r="AA209" s="228">
        <f t="shared" si="2"/>
        <v>0</v>
      </c>
      <c r="AB209" s="229"/>
      <c r="AC209" s="230">
        <f t="shared" si="7"/>
        <v>0</v>
      </c>
      <c r="AD209" s="231"/>
      <c r="AE209" s="240">
        <f t="shared" si="8"/>
        <v>0</v>
      </c>
      <c r="AF209" s="240"/>
      <c r="AG209" s="110">
        <f t="shared" si="3"/>
        <v>0</v>
      </c>
    </row>
    <row r="210" spans="2:38" ht="20.25" customHeight="1">
      <c r="B210" s="101" t="s">
        <v>249</v>
      </c>
      <c r="C210" s="34">
        <v>6</v>
      </c>
      <c r="D210" s="223"/>
      <c r="E210" s="241"/>
      <c r="F210" s="224"/>
      <c r="G210" s="225"/>
      <c r="H210" s="225"/>
      <c r="I210" s="242">
        <f t="shared" si="4"/>
        <v>0</v>
      </c>
      <c r="J210" s="242"/>
      <c r="K210" s="241"/>
      <c r="L210" s="224"/>
      <c r="M210" s="223"/>
      <c r="N210" s="224"/>
      <c r="O210" s="151">
        <f t="shared" si="5"/>
        <v>0</v>
      </c>
      <c r="P210" s="225"/>
      <c r="Q210" s="225"/>
      <c r="R210" s="225"/>
      <c r="S210" s="225"/>
      <c r="T210" s="226">
        <f t="shared" si="6"/>
        <v>0</v>
      </c>
      <c r="U210" s="226"/>
      <c r="V210" s="225"/>
      <c r="W210" s="225"/>
      <c r="X210" s="152"/>
      <c r="Y210" s="227"/>
      <c r="Z210" s="227"/>
      <c r="AA210" s="228">
        <f t="shared" si="2"/>
        <v>0</v>
      </c>
      <c r="AB210" s="229"/>
      <c r="AC210" s="230">
        <f t="shared" si="7"/>
        <v>0</v>
      </c>
      <c r="AD210" s="231"/>
      <c r="AE210" s="240">
        <f t="shared" si="8"/>
        <v>0</v>
      </c>
      <c r="AF210" s="240"/>
      <c r="AG210" s="110">
        <f t="shared" si="3"/>
        <v>0</v>
      </c>
    </row>
    <row r="211" spans="2:38" ht="20.25" customHeight="1">
      <c r="B211" s="101" t="s">
        <v>250</v>
      </c>
      <c r="C211" s="34">
        <v>7</v>
      </c>
      <c r="D211" s="223"/>
      <c r="E211" s="241"/>
      <c r="F211" s="224"/>
      <c r="G211" s="225"/>
      <c r="H211" s="223"/>
      <c r="I211" s="242">
        <f t="shared" si="4"/>
        <v>0</v>
      </c>
      <c r="J211" s="242"/>
      <c r="K211" s="241"/>
      <c r="L211" s="224"/>
      <c r="M211" s="223"/>
      <c r="N211" s="224"/>
      <c r="O211" s="151">
        <f t="shared" si="5"/>
        <v>0</v>
      </c>
      <c r="P211" s="225"/>
      <c r="Q211" s="225"/>
      <c r="R211" s="225"/>
      <c r="S211" s="225"/>
      <c r="T211" s="226">
        <f t="shared" si="6"/>
        <v>0</v>
      </c>
      <c r="U211" s="226"/>
      <c r="V211" s="225"/>
      <c r="W211" s="225"/>
      <c r="X211" s="152"/>
      <c r="Y211" s="227"/>
      <c r="Z211" s="227"/>
      <c r="AA211" s="228">
        <f t="shared" si="2"/>
        <v>0</v>
      </c>
      <c r="AB211" s="229"/>
      <c r="AC211" s="230">
        <f t="shared" si="7"/>
        <v>0</v>
      </c>
      <c r="AD211" s="231"/>
      <c r="AE211" s="240">
        <f t="shared" si="8"/>
        <v>0</v>
      </c>
      <c r="AF211" s="240"/>
      <c r="AG211" s="110">
        <f t="shared" si="3"/>
        <v>0</v>
      </c>
    </row>
    <row r="212" spans="2:38" ht="20.25" customHeight="1">
      <c r="B212" s="101" t="s">
        <v>251</v>
      </c>
      <c r="C212" s="34">
        <v>8</v>
      </c>
      <c r="D212" s="223"/>
      <c r="E212" s="241"/>
      <c r="F212" s="224"/>
      <c r="G212" s="225"/>
      <c r="H212" s="225"/>
      <c r="I212" s="242">
        <f t="shared" si="4"/>
        <v>0</v>
      </c>
      <c r="J212" s="242"/>
      <c r="K212" s="241"/>
      <c r="L212" s="224"/>
      <c r="M212" s="223"/>
      <c r="N212" s="224"/>
      <c r="O212" s="151">
        <f t="shared" si="5"/>
        <v>0</v>
      </c>
      <c r="P212" s="225"/>
      <c r="Q212" s="225"/>
      <c r="R212" s="225"/>
      <c r="S212" s="225"/>
      <c r="T212" s="226">
        <f t="shared" si="6"/>
        <v>0</v>
      </c>
      <c r="U212" s="226"/>
      <c r="V212" s="225"/>
      <c r="W212" s="225"/>
      <c r="X212" s="152"/>
      <c r="Y212" s="227"/>
      <c r="Z212" s="227"/>
      <c r="AA212" s="228">
        <f t="shared" si="2"/>
        <v>0</v>
      </c>
      <c r="AB212" s="229"/>
      <c r="AC212" s="230">
        <f t="shared" si="7"/>
        <v>0</v>
      </c>
      <c r="AD212" s="231"/>
      <c r="AE212" s="240">
        <f t="shared" si="8"/>
        <v>0</v>
      </c>
      <c r="AF212" s="240"/>
      <c r="AG212" s="110">
        <f t="shared" si="3"/>
        <v>0</v>
      </c>
    </row>
    <row r="213" spans="2:38" ht="20.25" customHeight="1">
      <c r="B213" s="101" t="s">
        <v>242</v>
      </c>
      <c r="C213" s="42">
        <v>9</v>
      </c>
      <c r="D213" s="223"/>
      <c r="E213" s="241"/>
      <c r="F213" s="224"/>
      <c r="G213" s="225"/>
      <c r="H213" s="225"/>
      <c r="I213" s="242">
        <f>D213+G213</f>
        <v>0</v>
      </c>
      <c r="J213" s="242"/>
      <c r="K213" s="241"/>
      <c r="L213" s="224"/>
      <c r="M213" s="223"/>
      <c r="N213" s="224"/>
      <c r="O213" s="151">
        <f t="shared" si="5"/>
        <v>0</v>
      </c>
      <c r="P213" s="225"/>
      <c r="Q213" s="225"/>
      <c r="R213" s="225"/>
      <c r="S213" s="225"/>
      <c r="T213" s="226">
        <f>P213+R213</f>
        <v>0</v>
      </c>
      <c r="U213" s="226"/>
      <c r="V213" s="225"/>
      <c r="W213" s="225"/>
      <c r="X213" s="152"/>
      <c r="Y213" s="227"/>
      <c r="Z213" s="227"/>
      <c r="AA213" s="228">
        <f t="shared" si="2"/>
        <v>0</v>
      </c>
      <c r="AB213" s="229"/>
      <c r="AC213" s="230">
        <f t="shared" si="7"/>
        <v>0</v>
      </c>
      <c r="AD213" s="231"/>
      <c r="AE213" s="240">
        <f t="shared" si="8"/>
        <v>0</v>
      </c>
      <c r="AF213" s="240"/>
      <c r="AG213" s="110">
        <f t="shared" si="3"/>
        <v>0</v>
      </c>
    </row>
    <row r="214" spans="2:38" ht="20.25" hidden="1" customHeight="1">
      <c r="B214" s="101"/>
      <c r="C214" s="42"/>
      <c r="D214" s="115"/>
      <c r="E214" s="116"/>
      <c r="F214" s="117"/>
      <c r="G214" s="111"/>
      <c r="H214" s="111"/>
      <c r="I214" s="111"/>
      <c r="J214" s="111"/>
      <c r="K214" s="118"/>
      <c r="L214" s="114"/>
      <c r="M214" s="113"/>
      <c r="N214" s="114"/>
      <c r="O214" s="112"/>
      <c r="P214" s="111"/>
      <c r="Q214" s="111"/>
      <c r="R214" s="111"/>
      <c r="S214" s="111"/>
      <c r="T214" s="119"/>
      <c r="U214" s="119"/>
      <c r="V214" s="111"/>
      <c r="W214" s="111"/>
      <c r="X214" s="111"/>
      <c r="Y214" s="119"/>
      <c r="Z214" s="119"/>
      <c r="AA214" s="120"/>
      <c r="AB214" s="121"/>
      <c r="AC214" s="113"/>
      <c r="AD214" s="114"/>
      <c r="AE214" s="119"/>
      <c r="AF214" s="119"/>
      <c r="AG214" s="112"/>
    </row>
    <row r="215" spans="2:38" ht="35.25" hidden="1" customHeight="1">
      <c r="B215" s="146" t="s">
        <v>350</v>
      </c>
      <c r="C215" s="42" t="s">
        <v>284</v>
      </c>
      <c r="D215" s="42" t="s">
        <v>284</v>
      </c>
      <c r="E215" s="42" t="s">
        <v>284</v>
      </c>
      <c r="F215" s="42" t="s">
        <v>284</v>
      </c>
      <c r="G215" s="42" t="s">
        <v>284</v>
      </c>
      <c r="H215" s="42" t="s">
        <v>284</v>
      </c>
      <c r="I215" s="42" t="s">
        <v>284</v>
      </c>
      <c r="J215" s="42" t="s">
        <v>284</v>
      </c>
      <c r="K215" s="42" t="s">
        <v>284</v>
      </c>
      <c r="L215" s="42" t="s">
        <v>284</v>
      </c>
      <c r="M215" s="42" t="s">
        <v>284</v>
      </c>
      <c r="N215" s="42" t="s">
        <v>284</v>
      </c>
      <c r="O215" s="42" t="s">
        <v>284</v>
      </c>
      <c r="P215" s="42" t="s">
        <v>284</v>
      </c>
      <c r="Q215" s="42" t="s">
        <v>284</v>
      </c>
      <c r="R215" s="42" t="s">
        <v>284</v>
      </c>
      <c r="S215" s="42" t="s">
        <v>284</v>
      </c>
      <c r="T215" s="42" t="s">
        <v>284</v>
      </c>
      <c r="U215" s="42" t="s">
        <v>284</v>
      </c>
      <c r="V215" s="108" t="s">
        <v>352</v>
      </c>
      <c r="W215" s="42" t="s">
        <v>284</v>
      </c>
      <c r="X215" s="42" t="s">
        <v>284</v>
      </c>
      <c r="Y215" s="42" t="s">
        <v>284</v>
      </c>
      <c r="Z215" s="42" t="s">
        <v>284</v>
      </c>
      <c r="AA215" s="109" t="s">
        <v>359</v>
      </c>
      <c r="AB215" s="109"/>
      <c r="AC215" s="108"/>
      <c r="AD215" s="108"/>
      <c r="AE215" s="109"/>
      <c r="AF215" s="109"/>
      <c r="AG215" s="122"/>
    </row>
    <row r="216" spans="2:38" ht="15.75">
      <c r="B216" s="235" t="s">
        <v>351</v>
      </c>
      <c r="C216" s="236"/>
      <c r="D216" s="236"/>
      <c r="E216" s="236"/>
      <c r="F216" s="237"/>
      <c r="G216" s="237"/>
      <c r="H216" s="237"/>
      <c r="I216" s="237"/>
      <c r="J216" s="237"/>
      <c r="K216" s="237"/>
      <c r="L216" s="237"/>
      <c r="M216" s="237"/>
      <c r="N216" s="237"/>
      <c r="O216" s="237"/>
      <c r="P216" s="237"/>
      <c r="Q216" s="237"/>
      <c r="R216" s="237"/>
      <c r="S216" s="237"/>
      <c r="T216" s="238" t="s">
        <v>354</v>
      </c>
      <c r="U216" s="238"/>
      <c r="V216" s="186"/>
      <c r="W216" s="186"/>
      <c r="X216" s="186"/>
      <c r="Y216" s="186"/>
      <c r="Z216" s="49" t="s">
        <v>352</v>
      </c>
      <c r="AA216" s="185"/>
      <c r="AB216" s="185"/>
      <c r="AC216" s="185"/>
      <c r="AD216" s="185"/>
      <c r="AE216" s="238" t="s">
        <v>355</v>
      </c>
      <c r="AF216" s="238"/>
      <c r="AG216" s="239"/>
    </row>
    <row r="217" spans="2:38" ht="15">
      <c r="B217" s="232" t="s">
        <v>356</v>
      </c>
      <c r="C217" s="233"/>
      <c r="D217" s="233"/>
      <c r="E217" s="233"/>
      <c r="F217" s="233"/>
      <c r="G217" s="233"/>
      <c r="H217" s="233"/>
      <c r="I217" s="233"/>
      <c r="J217" s="233"/>
      <c r="K217" s="233"/>
      <c r="L217" s="233"/>
      <c r="M217" s="233"/>
      <c r="N217" s="233"/>
      <c r="O217" s="233"/>
      <c r="P217" s="233"/>
      <c r="Q217" s="233"/>
      <c r="R217" s="233"/>
      <c r="S217" s="233"/>
      <c r="T217" s="233"/>
      <c r="U217" s="233"/>
      <c r="V217" s="233"/>
      <c r="W217" s="233"/>
      <c r="X217" s="233"/>
      <c r="Y217" s="233"/>
      <c r="Z217" s="233"/>
      <c r="AA217" s="233"/>
      <c r="AB217" s="233"/>
      <c r="AC217" s="233"/>
      <c r="AD217" s="233"/>
      <c r="AE217" s="233"/>
      <c r="AF217" s="233"/>
      <c r="AG217" s="234"/>
    </row>
    <row r="218" spans="2:38" ht="15" customHeight="1">
      <c r="B218" s="235" t="s">
        <v>358</v>
      </c>
      <c r="C218" s="236"/>
      <c r="D218" s="236"/>
      <c r="E218" s="236"/>
      <c r="F218" s="237" t="s">
        <v>353</v>
      </c>
      <c r="G218" s="237"/>
      <c r="H218" s="237"/>
      <c r="I218" s="237"/>
      <c r="J218" s="237"/>
      <c r="K218" s="237"/>
      <c r="L218" s="237"/>
      <c r="M218" s="237"/>
      <c r="N218" s="237"/>
      <c r="O218" s="237"/>
      <c r="P218" s="237"/>
      <c r="Q218" s="237"/>
      <c r="R218" s="237"/>
      <c r="S218" s="237"/>
      <c r="T218" s="238" t="s">
        <v>354</v>
      </c>
      <c r="U218" s="238"/>
      <c r="V218" s="186"/>
      <c r="W218" s="186"/>
      <c r="X218" s="186"/>
      <c r="Y218" s="186"/>
      <c r="Z218" s="49" t="s">
        <v>352</v>
      </c>
      <c r="AA218" s="185"/>
      <c r="AB218" s="185"/>
      <c r="AC218" s="185"/>
      <c r="AD218" s="185"/>
      <c r="AE218" s="238" t="s">
        <v>355</v>
      </c>
      <c r="AF218" s="238"/>
      <c r="AG218" s="239"/>
    </row>
    <row r="219" spans="2:38" ht="15">
      <c r="B219" s="195" t="s">
        <v>357</v>
      </c>
      <c r="C219" s="196"/>
      <c r="D219" s="196"/>
      <c r="E219" s="196"/>
      <c r="F219" s="196"/>
      <c r="G219" s="196"/>
      <c r="H219" s="196"/>
      <c r="I219" s="196"/>
      <c r="J219" s="196"/>
      <c r="K219" s="196"/>
      <c r="L219" s="196"/>
      <c r="M219" s="196"/>
      <c r="N219" s="196"/>
      <c r="O219" s="196"/>
      <c r="P219" s="196"/>
      <c r="Q219" s="196"/>
      <c r="R219" s="196"/>
      <c r="S219" s="196"/>
      <c r="T219" s="196"/>
      <c r="U219" s="196"/>
      <c r="V219" s="196"/>
      <c r="W219" s="196"/>
      <c r="X219" s="196"/>
      <c r="Y219" s="196"/>
      <c r="Z219" s="196"/>
      <c r="AA219" s="196"/>
      <c r="AB219" s="196"/>
      <c r="AC219" s="196"/>
      <c r="AD219" s="196"/>
      <c r="AE219" s="196"/>
      <c r="AF219" s="196"/>
      <c r="AG219" s="197"/>
    </row>
    <row r="220" spans="2:38" ht="32.25" customHeight="1">
      <c r="B220" s="179" t="s">
        <v>252</v>
      </c>
      <c r="C220" s="180"/>
      <c r="D220" s="180"/>
      <c r="E220" s="180"/>
      <c r="F220" s="180"/>
      <c r="G220" s="180"/>
      <c r="H220" s="180"/>
      <c r="I220" s="180"/>
      <c r="J220" s="180"/>
      <c r="K220" s="180"/>
      <c r="L220" s="180"/>
      <c r="M220" s="180"/>
      <c r="N220" s="180"/>
      <c r="O220" s="180"/>
      <c r="P220" s="180"/>
      <c r="Q220" s="180"/>
      <c r="R220" s="180"/>
      <c r="S220" s="180"/>
      <c r="T220" s="180"/>
      <c r="U220" s="180"/>
      <c r="V220" s="180"/>
      <c r="W220" s="180"/>
      <c r="X220" s="180"/>
      <c r="Y220" s="180"/>
      <c r="Z220" s="180"/>
      <c r="AA220" s="180"/>
      <c r="AB220" s="180"/>
      <c r="AC220" s="180"/>
      <c r="AD220" s="180"/>
      <c r="AE220" s="180"/>
      <c r="AF220" s="180"/>
      <c r="AG220" s="181"/>
    </row>
    <row r="222" spans="2:38" ht="15.75" customHeight="1">
      <c r="B222" s="182" t="s">
        <v>253</v>
      </c>
      <c r="C222" s="182"/>
      <c r="D222" s="182"/>
      <c r="E222" s="182"/>
      <c r="F222" s="182"/>
      <c r="G222" s="182"/>
      <c r="H222" s="182"/>
      <c r="I222" s="182"/>
      <c r="J222" s="182"/>
      <c r="K222" s="182"/>
      <c r="L222" s="182"/>
      <c r="M222" s="182"/>
      <c r="N222" s="182"/>
      <c r="O222" s="182"/>
      <c r="P222" s="182"/>
      <c r="Q222" s="182"/>
      <c r="R222" s="182"/>
      <c r="S222" s="182"/>
      <c r="T222" s="182"/>
      <c r="U222" s="182"/>
      <c r="V222" s="182"/>
      <c r="W222" s="182"/>
      <c r="X222" s="182"/>
      <c r="Y222" s="182"/>
      <c r="Z222" s="182"/>
      <c r="AA222" s="182"/>
      <c r="AB222" s="182"/>
      <c r="AC222" s="182"/>
      <c r="AD222" s="182"/>
      <c r="AE222" s="182"/>
      <c r="AF222" s="182"/>
      <c r="AG222" s="182"/>
      <c r="AH222" s="123"/>
      <c r="AI222" s="123"/>
      <c r="AJ222" s="123"/>
      <c r="AK222" s="123"/>
      <c r="AL222" s="123"/>
    </row>
    <row r="223" spans="2:38" ht="15" customHeight="1">
      <c r="B223" s="183" t="s">
        <v>390</v>
      </c>
      <c r="C223" s="183"/>
      <c r="D223" s="183"/>
      <c r="E223" s="183"/>
      <c r="F223" s="183"/>
      <c r="G223" s="183"/>
      <c r="H223" s="183"/>
      <c r="I223" s="183"/>
      <c r="J223" s="183"/>
      <c r="K223" s="183"/>
      <c r="L223" s="125"/>
      <c r="M223" s="183" t="s">
        <v>391</v>
      </c>
      <c r="N223" s="183"/>
      <c r="O223" s="183"/>
      <c r="P223" s="183"/>
      <c r="Q223" s="183"/>
      <c r="R223" s="183"/>
      <c r="S223" s="184"/>
      <c r="T223" s="184"/>
      <c r="U223" s="184"/>
      <c r="V223" s="184"/>
      <c r="W223" s="184"/>
      <c r="X223" s="184"/>
      <c r="Y223" s="184"/>
      <c r="Z223" s="184"/>
      <c r="AA223" s="184"/>
      <c r="AB223" s="184"/>
      <c r="AC223" s="124"/>
      <c r="AD223" s="125"/>
      <c r="AE223" s="125"/>
      <c r="AF223" s="125"/>
      <c r="AG223" s="125"/>
      <c r="AH223" s="126"/>
      <c r="AI223" s="126"/>
      <c r="AJ223" s="126"/>
      <c r="AK223" s="126"/>
      <c r="AL223" s="126"/>
    </row>
    <row r="224" spans="2:38" ht="15" customHeight="1">
      <c r="B224" s="187" t="s">
        <v>254</v>
      </c>
      <c r="C224" s="187"/>
      <c r="D224" s="187"/>
      <c r="E224" s="187"/>
      <c r="F224" s="187"/>
      <c r="G224" s="187"/>
      <c r="H224" s="187"/>
      <c r="I224" s="187"/>
      <c r="J224" s="187"/>
      <c r="K224" s="187"/>
      <c r="L224" s="176" t="s">
        <v>255</v>
      </c>
      <c r="M224" s="176"/>
      <c r="N224" s="176"/>
      <c r="O224" s="176"/>
      <c r="P224" s="176"/>
      <c r="Q224" s="176"/>
      <c r="R224" s="176"/>
      <c r="S224" s="202"/>
      <c r="T224" s="202"/>
      <c r="U224" s="202"/>
      <c r="V224" s="202"/>
      <c r="W224" s="202"/>
      <c r="X224" s="202"/>
      <c r="Y224" s="202"/>
      <c r="Z224" s="202"/>
      <c r="AA224" s="202"/>
      <c r="AB224" s="202"/>
      <c r="AC224" s="202"/>
      <c r="AD224" s="202"/>
      <c r="AE224" s="202"/>
      <c r="AF224" s="202"/>
      <c r="AG224" s="203"/>
      <c r="AH224" s="127"/>
      <c r="AI224" s="127"/>
      <c r="AJ224" s="127"/>
      <c r="AK224" s="127"/>
      <c r="AL224" s="127"/>
    </row>
    <row r="225" spans="2:38" ht="15" customHeight="1">
      <c r="B225" s="188" t="s">
        <v>256</v>
      </c>
      <c r="C225" s="189"/>
      <c r="D225" s="177" t="s">
        <v>257</v>
      </c>
      <c r="E225" s="177"/>
      <c r="F225" s="177"/>
      <c r="G225" s="177"/>
      <c r="H225" s="194" t="s">
        <v>258</v>
      </c>
      <c r="I225" s="194"/>
      <c r="J225" s="194"/>
      <c r="K225" s="128"/>
      <c r="L225" s="176"/>
      <c r="M225" s="176"/>
      <c r="N225" s="176"/>
      <c r="O225" s="176"/>
      <c r="P225" s="176"/>
      <c r="Q225" s="176"/>
      <c r="R225" s="176"/>
      <c r="S225" s="205"/>
      <c r="T225" s="205"/>
      <c r="U225" s="205"/>
      <c r="V225" s="205"/>
      <c r="W225" s="205"/>
      <c r="X225" s="205"/>
      <c r="Y225" s="205"/>
      <c r="Z225" s="205"/>
      <c r="AA225" s="205"/>
      <c r="AB225" s="205"/>
      <c r="AC225" s="205"/>
      <c r="AD225" s="205"/>
      <c r="AE225" s="205"/>
      <c r="AF225" s="205"/>
      <c r="AG225" s="206"/>
      <c r="AH225" s="127"/>
      <c r="AI225" s="127"/>
      <c r="AJ225" s="127"/>
      <c r="AK225" s="127"/>
      <c r="AL225" s="127"/>
    </row>
    <row r="226" spans="2:38" ht="15" customHeight="1">
      <c r="B226" s="190"/>
      <c r="C226" s="191"/>
      <c r="D226" s="177"/>
      <c r="E226" s="177"/>
      <c r="F226" s="177"/>
      <c r="G226" s="177"/>
      <c r="H226" s="194"/>
      <c r="I226" s="194"/>
      <c r="J226" s="194"/>
      <c r="K226" s="128"/>
      <c r="L226" s="176" t="s">
        <v>259</v>
      </c>
      <c r="M226" s="176"/>
      <c r="N226" s="176"/>
      <c r="O226" s="176"/>
      <c r="P226" s="176"/>
      <c r="Q226" s="176"/>
      <c r="R226" s="176"/>
      <c r="S226" s="202"/>
      <c r="T226" s="202"/>
      <c r="U226" s="202"/>
      <c r="V226" s="202"/>
      <c r="W226" s="202"/>
      <c r="X226" s="202"/>
      <c r="Y226" s="202"/>
      <c r="Z226" s="202"/>
      <c r="AA226" s="202"/>
      <c r="AB226" s="202"/>
      <c r="AC226" s="202"/>
      <c r="AD226" s="202"/>
      <c r="AE226" s="202"/>
      <c r="AF226" s="202"/>
      <c r="AG226" s="203"/>
      <c r="AH226" s="127"/>
      <c r="AI226" s="127"/>
      <c r="AJ226" s="127"/>
      <c r="AK226" s="127"/>
      <c r="AL226" s="127"/>
    </row>
    <row r="227" spans="2:38" ht="14.25" customHeight="1">
      <c r="B227" s="190"/>
      <c r="C227" s="191"/>
      <c r="D227" s="177"/>
      <c r="E227" s="177"/>
      <c r="F227" s="177"/>
      <c r="G227" s="177"/>
      <c r="H227" s="194"/>
      <c r="I227" s="194"/>
      <c r="J227" s="194"/>
      <c r="K227" s="128"/>
      <c r="L227" s="176"/>
      <c r="M227" s="176"/>
      <c r="N227" s="176"/>
      <c r="O227" s="176"/>
      <c r="P227" s="176"/>
      <c r="Q227" s="176"/>
      <c r="R227" s="176"/>
      <c r="S227" s="205"/>
      <c r="T227" s="205"/>
      <c r="U227" s="205"/>
      <c r="V227" s="205"/>
      <c r="W227" s="205"/>
      <c r="X227" s="205"/>
      <c r="Y227" s="205"/>
      <c r="Z227" s="205"/>
      <c r="AA227" s="205"/>
      <c r="AB227" s="205"/>
      <c r="AC227" s="205"/>
      <c r="AD227" s="205"/>
      <c r="AE227" s="205"/>
      <c r="AF227" s="205"/>
      <c r="AG227" s="206"/>
      <c r="AH227" s="127"/>
      <c r="AI227" s="127"/>
      <c r="AJ227" s="127"/>
      <c r="AK227" s="127"/>
      <c r="AL227" s="127"/>
    </row>
    <row r="228" spans="2:38" ht="27" customHeight="1">
      <c r="B228" s="192"/>
      <c r="C228" s="193"/>
      <c r="D228" s="177"/>
      <c r="E228" s="177"/>
      <c r="F228" s="177"/>
      <c r="G228" s="177"/>
      <c r="H228" s="194"/>
      <c r="I228" s="194"/>
      <c r="J228" s="194"/>
      <c r="K228" s="128"/>
      <c r="L228" s="176" t="s">
        <v>260</v>
      </c>
      <c r="M228" s="176"/>
      <c r="N228" s="176"/>
      <c r="O228" s="176"/>
      <c r="P228" s="176"/>
      <c r="Q228" s="176"/>
      <c r="R228" s="176"/>
      <c r="S228" s="214"/>
      <c r="T228" s="214"/>
      <c r="U228" s="214"/>
      <c r="V228" s="214"/>
      <c r="W228" s="214"/>
      <c r="X228" s="214"/>
      <c r="Y228" s="214"/>
      <c r="Z228" s="214"/>
      <c r="AA228" s="214"/>
      <c r="AB228" s="214"/>
      <c r="AC228" s="214"/>
      <c r="AD228" s="214"/>
      <c r="AE228" s="214"/>
      <c r="AF228" s="214"/>
      <c r="AG228" s="215"/>
      <c r="AH228" s="127"/>
      <c r="AI228" s="127"/>
      <c r="AJ228" s="127"/>
      <c r="AK228" s="127"/>
      <c r="AL228" s="127"/>
    </row>
    <row r="229" spans="2:38" ht="15.75" customHeight="1">
      <c r="B229" s="177">
        <v>1</v>
      </c>
      <c r="C229" s="177"/>
      <c r="D229" s="177">
        <v>2</v>
      </c>
      <c r="E229" s="177"/>
      <c r="F229" s="177"/>
      <c r="G229" s="177"/>
      <c r="H229" s="177">
        <v>3</v>
      </c>
      <c r="I229" s="177"/>
      <c r="J229" s="177"/>
      <c r="K229" s="64"/>
      <c r="L229" s="176" t="s">
        <v>261</v>
      </c>
      <c r="M229" s="176"/>
      <c r="N229" s="176"/>
      <c r="O229" s="176"/>
      <c r="P229" s="176"/>
      <c r="Q229" s="176"/>
      <c r="R229" s="176"/>
      <c r="S229" s="560"/>
      <c r="T229" s="202"/>
      <c r="U229" s="202"/>
      <c r="V229" s="202"/>
      <c r="W229" s="202"/>
      <c r="X229" s="202"/>
      <c r="Y229" s="202"/>
      <c r="Z229" s="202"/>
      <c r="AA229" s="202"/>
      <c r="AB229" s="202"/>
      <c r="AC229" s="202"/>
      <c r="AD229" s="202"/>
      <c r="AE229" s="202"/>
      <c r="AF229" s="202"/>
      <c r="AG229" s="203"/>
      <c r="AH229" s="127"/>
      <c r="AI229" s="127"/>
      <c r="AJ229" s="127"/>
      <c r="AK229" s="127"/>
      <c r="AL229" s="127"/>
    </row>
    <row r="230" spans="2:38" ht="28.5" hidden="1" customHeight="1">
      <c r="B230" s="140" t="s">
        <v>343</v>
      </c>
      <c r="C230" s="65" t="s">
        <v>284</v>
      </c>
      <c r="D230" s="65" t="s">
        <v>34</v>
      </c>
      <c r="E230" s="65" t="s">
        <v>284</v>
      </c>
      <c r="F230" s="65" t="s">
        <v>284</v>
      </c>
      <c r="G230" s="65" t="s">
        <v>284</v>
      </c>
      <c r="H230" s="65" t="s">
        <v>344</v>
      </c>
      <c r="I230" s="65"/>
      <c r="J230" s="65"/>
      <c r="K230" s="64"/>
      <c r="L230" s="176"/>
      <c r="M230" s="176"/>
      <c r="N230" s="176"/>
      <c r="O230" s="176"/>
      <c r="P230" s="176"/>
      <c r="Q230" s="176"/>
      <c r="R230" s="176"/>
      <c r="S230" s="561"/>
      <c r="T230" s="562"/>
      <c r="U230" s="562"/>
      <c r="V230" s="562"/>
      <c r="W230" s="562"/>
      <c r="X230" s="562"/>
      <c r="Y230" s="562"/>
      <c r="Z230" s="562"/>
      <c r="AA230" s="562"/>
      <c r="AB230" s="562"/>
      <c r="AC230" s="562"/>
      <c r="AD230" s="562"/>
      <c r="AE230" s="562"/>
      <c r="AF230" s="562"/>
      <c r="AG230" s="563"/>
      <c r="AH230" s="127"/>
      <c r="AI230" s="127"/>
      <c r="AJ230" s="127"/>
      <c r="AK230" s="127"/>
      <c r="AL230" s="127"/>
    </row>
    <row r="231" spans="2:38" ht="22.5" customHeight="1">
      <c r="B231" s="101" t="s">
        <v>262</v>
      </c>
      <c r="C231" s="108">
        <v>1</v>
      </c>
      <c r="D231" s="178"/>
      <c r="E231" s="178"/>
      <c r="F231" s="178"/>
      <c r="G231" s="178"/>
      <c r="H231" s="175"/>
      <c r="I231" s="175"/>
      <c r="J231" s="175"/>
      <c r="K231" s="102"/>
      <c r="L231" s="176"/>
      <c r="M231" s="176"/>
      <c r="N231" s="176"/>
      <c r="O231" s="176"/>
      <c r="P231" s="176"/>
      <c r="Q231" s="176"/>
      <c r="R231" s="176"/>
      <c r="S231" s="204"/>
      <c r="T231" s="205"/>
      <c r="U231" s="205"/>
      <c r="V231" s="205"/>
      <c r="W231" s="205"/>
      <c r="X231" s="205"/>
      <c r="Y231" s="205"/>
      <c r="Z231" s="205"/>
      <c r="AA231" s="205"/>
      <c r="AB231" s="205"/>
      <c r="AC231" s="205"/>
      <c r="AD231" s="205"/>
      <c r="AE231" s="205"/>
      <c r="AF231" s="205"/>
      <c r="AG231" s="206"/>
      <c r="AH231" s="127"/>
      <c r="AI231" s="127"/>
      <c r="AJ231" s="127"/>
      <c r="AK231" s="127"/>
      <c r="AL231" s="127"/>
    </row>
    <row r="232" spans="2:38" ht="23.25" customHeight="1">
      <c r="B232" s="101" t="s">
        <v>263</v>
      </c>
      <c r="C232" s="108">
        <v>2</v>
      </c>
      <c r="D232" s="178"/>
      <c r="E232" s="178"/>
      <c r="F232" s="178"/>
      <c r="G232" s="178"/>
      <c r="H232" s="175"/>
      <c r="I232" s="175"/>
      <c r="J232" s="175"/>
      <c r="K232" s="102"/>
      <c r="L232" s="176" t="s">
        <v>264</v>
      </c>
      <c r="M232" s="176"/>
      <c r="N232" s="176"/>
      <c r="O232" s="176"/>
      <c r="P232" s="176"/>
      <c r="Q232" s="176"/>
      <c r="R232" s="176"/>
      <c r="S232" s="540"/>
      <c r="T232" s="214"/>
      <c r="U232" s="214"/>
      <c r="V232" s="214"/>
      <c r="W232" s="214"/>
      <c r="X232" s="214"/>
      <c r="Y232" s="215"/>
      <c r="Z232" s="541" t="s">
        <v>265</v>
      </c>
      <c r="AA232" s="542"/>
      <c r="AB232" s="543"/>
      <c r="AC232" s="540"/>
      <c r="AD232" s="214"/>
      <c r="AE232" s="214"/>
      <c r="AF232" s="214"/>
      <c r="AG232" s="215"/>
      <c r="AH232" s="127"/>
      <c r="AI232" s="127"/>
      <c r="AJ232" s="127"/>
      <c r="AK232" s="127"/>
      <c r="AL232" s="127"/>
    </row>
    <row r="233" spans="2:38" ht="24.75" customHeight="1">
      <c r="B233" s="104" t="s">
        <v>266</v>
      </c>
      <c r="C233" s="108">
        <v>3</v>
      </c>
      <c r="D233" s="178"/>
      <c r="E233" s="178"/>
      <c r="F233" s="178"/>
      <c r="G233" s="178"/>
      <c r="H233" s="175"/>
      <c r="I233" s="175"/>
      <c r="J233" s="175"/>
      <c r="K233" s="102"/>
      <c r="L233" s="176" t="s">
        <v>267</v>
      </c>
      <c r="M233" s="176"/>
      <c r="N233" s="176"/>
      <c r="O233" s="176"/>
      <c r="P233" s="176"/>
      <c r="Q233" s="176"/>
      <c r="R233" s="176"/>
      <c r="S233" s="214"/>
      <c r="T233" s="214"/>
      <c r="U233" s="214"/>
      <c r="V233" s="214"/>
      <c r="W233" s="214"/>
      <c r="X233" s="214"/>
      <c r="Y233" s="214"/>
      <c r="Z233" s="214"/>
      <c r="AA233" s="214"/>
      <c r="AB233" s="214"/>
      <c r="AC233" s="214"/>
      <c r="AD233" s="214"/>
      <c r="AE233" s="214"/>
      <c r="AF233" s="214"/>
      <c r="AG233" s="215"/>
      <c r="AH233" s="127"/>
      <c r="AI233" s="127"/>
      <c r="AJ233" s="127"/>
      <c r="AK233" s="127"/>
      <c r="AL233" s="127"/>
    </row>
    <row r="234" spans="2:38" ht="27.75" customHeight="1">
      <c r="B234" s="221" t="s">
        <v>268</v>
      </c>
      <c r="C234" s="194">
        <v>4</v>
      </c>
      <c r="D234" s="178"/>
      <c r="E234" s="178"/>
      <c r="F234" s="178"/>
      <c r="G234" s="178"/>
      <c r="H234" s="208"/>
      <c r="I234" s="209"/>
      <c r="J234" s="210"/>
      <c r="K234" s="102"/>
      <c r="L234" s="176" t="s">
        <v>269</v>
      </c>
      <c r="M234" s="176"/>
      <c r="N234" s="176"/>
      <c r="O234" s="176"/>
      <c r="P234" s="176"/>
      <c r="Q234" s="176"/>
      <c r="R234" s="176"/>
      <c r="S234" s="214"/>
      <c r="T234" s="214"/>
      <c r="U234" s="214"/>
      <c r="V234" s="214"/>
      <c r="W234" s="214"/>
      <c r="X234" s="214"/>
      <c r="Y234" s="214"/>
      <c r="Z234" s="214"/>
      <c r="AA234" s="214"/>
      <c r="AB234" s="214"/>
      <c r="AC234" s="214"/>
      <c r="AD234" s="214"/>
      <c r="AE234" s="214"/>
      <c r="AF234" s="214"/>
      <c r="AG234" s="215"/>
      <c r="AH234" s="127"/>
      <c r="AI234" s="127"/>
      <c r="AJ234" s="127"/>
      <c r="AK234" s="127"/>
      <c r="AL234" s="127"/>
    </row>
    <row r="235" spans="2:38" ht="21" customHeight="1">
      <c r="B235" s="222"/>
      <c r="C235" s="194"/>
      <c r="D235" s="178"/>
      <c r="E235" s="178"/>
      <c r="F235" s="178"/>
      <c r="G235" s="178"/>
      <c r="H235" s="211"/>
      <c r="I235" s="212"/>
      <c r="J235" s="213"/>
      <c r="K235" s="102"/>
      <c r="L235" s="176" t="s">
        <v>270</v>
      </c>
      <c r="M235" s="176"/>
      <c r="N235" s="176"/>
      <c r="O235" s="176"/>
      <c r="P235" s="176"/>
      <c r="Q235" s="176"/>
      <c r="R235" s="176"/>
      <c r="S235" s="214"/>
      <c r="T235" s="214"/>
      <c r="U235" s="214"/>
      <c r="V235" s="214"/>
      <c r="W235" s="214"/>
      <c r="X235" s="214"/>
      <c r="Y235" s="214"/>
      <c r="Z235" s="214"/>
      <c r="AA235" s="214"/>
      <c r="AB235" s="214"/>
      <c r="AC235" s="214"/>
      <c r="AD235" s="214"/>
      <c r="AE235" s="214"/>
      <c r="AF235" s="214"/>
      <c r="AG235" s="215"/>
      <c r="AH235" s="127"/>
      <c r="AI235" s="127"/>
      <c r="AJ235" s="127"/>
      <c r="AK235" s="127"/>
      <c r="AL235" s="127"/>
    </row>
    <row r="236" spans="2:38" ht="15" customHeight="1">
      <c r="B236" s="102"/>
      <c r="C236" s="102"/>
      <c r="D236" s="102"/>
      <c r="E236" s="25"/>
      <c r="F236" s="102"/>
      <c r="G236" s="102"/>
      <c r="H236" s="102"/>
      <c r="I236" s="102"/>
      <c r="J236" s="102"/>
      <c r="K236" s="102"/>
      <c r="L236" s="176" t="s">
        <v>271</v>
      </c>
      <c r="M236" s="176"/>
      <c r="N236" s="176"/>
      <c r="O236" s="176"/>
      <c r="P236" s="176"/>
      <c r="Q236" s="176"/>
      <c r="R236" s="176"/>
      <c r="S236" s="201"/>
      <c r="T236" s="202"/>
      <c r="U236" s="202"/>
      <c r="V236" s="202"/>
      <c r="W236" s="202"/>
      <c r="X236" s="202"/>
      <c r="Y236" s="203"/>
      <c r="Z236" s="544" t="s">
        <v>272</v>
      </c>
      <c r="AA236" s="544"/>
      <c r="AB236" s="544"/>
      <c r="AC236" s="544"/>
      <c r="AD236" s="544"/>
      <c r="AE236" s="545"/>
      <c r="AF236" s="546"/>
      <c r="AG236" s="547"/>
      <c r="AH236" s="127"/>
      <c r="AI236" s="127"/>
      <c r="AJ236" s="127"/>
      <c r="AK236" s="127"/>
      <c r="AL236" s="127"/>
    </row>
    <row r="237" spans="2:38" ht="14.25" customHeight="1">
      <c r="L237" s="176"/>
      <c r="M237" s="176"/>
      <c r="N237" s="176"/>
      <c r="O237" s="176"/>
      <c r="P237" s="176"/>
      <c r="Q237" s="176"/>
      <c r="R237" s="176"/>
      <c r="S237" s="204"/>
      <c r="T237" s="205"/>
      <c r="U237" s="205"/>
      <c r="V237" s="205"/>
      <c r="W237" s="205"/>
      <c r="X237" s="205"/>
      <c r="Y237" s="206"/>
      <c r="Z237" s="544"/>
      <c r="AA237" s="544"/>
      <c r="AB237" s="544"/>
      <c r="AC237" s="544"/>
      <c r="AD237" s="544"/>
      <c r="AE237" s="548"/>
      <c r="AF237" s="549"/>
      <c r="AG237" s="550"/>
      <c r="AH237" s="127"/>
      <c r="AI237" s="127"/>
      <c r="AJ237" s="127"/>
      <c r="AK237" s="127"/>
    </row>
    <row r="238" spans="2:38" ht="15" customHeight="1">
      <c r="L238" s="219" t="s">
        <v>273</v>
      </c>
      <c r="M238" s="219"/>
      <c r="N238" s="219"/>
      <c r="O238" s="219"/>
      <c r="P238" s="219"/>
      <c r="Q238" s="219"/>
      <c r="R238" s="219"/>
      <c r="S238" s="219"/>
      <c r="T238" s="219"/>
      <c r="U238" s="219"/>
      <c r="V238" s="219"/>
      <c r="W238" s="219"/>
      <c r="X238" s="219"/>
      <c r="Y238" s="219"/>
      <c r="Z238" s="219"/>
      <c r="AA238" s="219"/>
      <c r="AB238" s="219"/>
      <c r="AC238" s="219"/>
      <c r="AD238" s="219"/>
      <c r="AE238" s="219"/>
      <c r="AF238" s="219"/>
      <c r="AG238" s="219"/>
      <c r="AH238" s="127"/>
      <c r="AI238" s="127"/>
      <c r="AJ238" s="127"/>
      <c r="AK238" s="127"/>
    </row>
    <row r="239" spans="2:38" ht="15" customHeight="1"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25"/>
      <c r="AH239" s="127"/>
      <c r="AI239" s="127"/>
      <c r="AJ239" s="127"/>
      <c r="AK239" s="127"/>
    </row>
    <row r="240" spans="2:38" ht="15" customHeight="1">
      <c r="F240" s="136"/>
      <c r="G240" s="136"/>
      <c r="H240" s="136"/>
      <c r="I240" s="136"/>
      <c r="J240" s="136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25"/>
      <c r="AH240" s="127"/>
      <c r="AI240" s="127"/>
      <c r="AJ240" s="127"/>
      <c r="AK240" s="127"/>
    </row>
    <row r="241" spans="2:38" ht="15" customHeight="1">
      <c r="B241" s="220"/>
      <c r="C241" s="220"/>
      <c r="D241" s="220"/>
      <c r="E241" s="220"/>
      <c r="F241" s="220"/>
      <c r="G241" s="220"/>
      <c r="H241" s="220"/>
      <c r="I241" s="220"/>
      <c r="J241" s="220"/>
      <c r="K241" s="220"/>
      <c r="L241" s="220"/>
      <c r="M241" s="220"/>
      <c r="N241" s="220"/>
      <c r="O241" s="220"/>
      <c r="P241" s="220"/>
      <c r="Q241" s="220"/>
      <c r="R241" s="220"/>
      <c r="S241" s="220"/>
      <c r="T241" s="220"/>
      <c r="U241" s="220"/>
      <c r="V241" s="220"/>
      <c r="W241" s="220"/>
      <c r="X241" s="220"/>
      <c r="Y241" s="220"/>
      <c r="Z241" s="220"/>
      <c r="AA241" s="220"/>
      <c r="AB241" s="220"/>
      <c r="AC241" s="220"/>
      <c r="AD241" s="220"/>
      <c r="AE241" s="220"/>
      <c r="AF241" s="220"/>
      <c r="AG241" s="220"/>
      <c r="AH241" s="127"/>
      <c r="AI241" s="127"/>
      <c r="AJ241" s="127"/>
      <c r="AK241" s="127"/>
    </row>
    <row r="242" spans="2:38" ht="15" customHeight="1">
      <c r="B242" s="220"/>
      <c r="C242" s="220"/>
      <c r="D242" s="220"/>
      <c r="E242" s="220"/>
      <c r="F242" s="220"/>
      <c r="G242" s="220"/>
      <c r="H242" s="220"/>
      <c r="I242" s="220"/>
      <c r="J242" s="220"/>
      <c r="K242" s="220"/>
      <c r="L242" s="220"/>
      <c r="M242" s="220"/>
      <c r="N242" s="220"/>
      <c r="O242" s="220"/>
      <c r="P242" s="220"/>
      <c r="Q242" s="220"/>
      <c r="R242" s="220"/>
      <c r="S242" s="220"/>
      <c r="T242" s="220"/>
      <c r="U242" s="220"/>
      <c r="V242" s="220"/>
      <c r="W242" s="220"/>
      <c r="X242" s="220"/>
      <c r="Y242" s="220"/>
      <c r="Z242" s="220"/>
      <c r="AA242" s="220"/>
      <c r="AB242" s="220"/>
      <c r="AC242" s="220"/>
      <c r="AD242" s="220"/>
      <c r="AE242" s="220"/>
      <c r="AF242" s="220"/>
      <c r="AG242" s="220"/>
      <c r="AH242" s="127"/>
      <c r="AI242" s="127"/>
      <c r="AJ242" s="127"/>
      <c r="AK242" s="127"/>
    </row>
    <row r="243" spans="2:38" ht="82.5" customHeight="1">
      <c r="B243" s="129"/>
      <c r="C243" s="130"/>
      <c r="D243" s="130"/>
      <c r="E243" s="130"/>
      <c r="F243" s="130"/>
      <c r="G243" s="130"/>
      <c r="H243" s="130"/>
      <c r="I243" s="130"/>
      <c r="J243" s="129" t="s">
        <v>274</v>
      </c>
      <c r="K243" s="130"/>
      <c r="L243" s="130"/>
      <c r="M243" s="130"/>
      <c r="N243" s="130"/>
      <c r="O243" s="27"/>
      <c r="P243" s="130"/>
      <c r="Q243" s="130"/>
      <c r="R243" s="130"/>
      <c r="S243" s="130"/>
      <c r="T243" s="130"/>
      <c r="U243" s="130"/>
      <c r="V243" s="130"/>
      <c r="W243" s="130"/>
      <c r="X243" s="130"/>
      <c r="Y243" s="27"/>
      <c r="Z243" s="130"/>
      <c r="AA243" s="130"/>
      <c r="AB243" s="130"/>
      <c r="AC243" s="130"/>
      <c r="AD243" s="130"/>
      <c r="AE243" s="130"/>
      <c r="AF243" s="130"/>
      <c r="AG243" s="130"/>
      <c r="AH243" s="73"/>
      <c r="AI243" s="73"/>
      <c r="AJ243" s="73"/>
      <c r="AK243" s="73"/>
      <c r="AL243" s="73"/>
    </row>
    <row r="244" spans="2:38" ht="12" customHeight="1">
      <c r="B244" s="131" t="s">
        <v>275</v>
      </c>
      <c r="C244" s="132"/>
      <c r="D244" s="132"/>
      <c r="E244" s="132"/>
      <c r="F244" s="132"/>
      <c r="G244" s="132"/>
      <c r="H244" s="132"/>
      <c r="I244" s="132"/>
      <c r="J244" s="198" t="s">
        <v>276</v>
      </c>
      <c r="K244" s="198"/>
      <c r="L244" s="198"/>
      <c r="M244" s="198"/>
      <c r="N244" s="198"/>
      <c r="O244" s="198"/>
      <c r="P244" s="132"/>
      <c r="Q244" s="132"/>
      <c r="R244" s="132"/>
      <c r="S244" s="132"/>
      <c r="T244" s="132"/>
      <c r="U244" s="132"/>
      <c r="V244" s="132"/>
      <c r="W244" s="132"/>
      <c r="X244" s="132"/>
      <c r="Y244" s="132"/>
      <c r="Z244" s="129" t="s">
        <v>277</v>
      </c>
      <c r="AA244" s="129"/>
      <c r="AB244" s="27"/>
      <c r="AC244" s="27"/>
      <c r="AD244" s="27"/>
      <c r="AE244" s="27"/>
      <c r="AF244" s="27"/>
      <c r="AG244" s="132"/>
      <c r="AH244" s="133"/>
      <c r="AI244" s="133"/>
      <c r="AJ244" s="133"/>
      <c r="AK244" s="133"/>
      <c r="AL244" s="133"/>
    </row>
    <row r="245" spans="2:38" ht="86.25" customHeight="1">
      <c r="B245" s="27" t="s">
        <v>278</v>
      </c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199" t="s">
        <v>279</v>
      </c>
      <c r="S245" s="199"/>
      <c r="T245" s="199"/>
      <c r="U245" s="199"/>
      <c r="V245" s="27"/>
      <c r="W245" s="27"/>
      <c r="X245" s="27"/>
      <c r="Y245" s="27"/>
      <c r="Z245" s="200" t="s">
        <v>280</v>
      </c>
      <c r="AA245" s="200"/>
      <c r="AB245" s="200"/>
      <c r="AC245" s="200"/>
      <c r="AD245" s="200"/>
      <c r="AE245" s="200"/>
      <c r="AF245" s="200"/>
      <c r="AG245" s="27"/>
    </row>
    <row r="246" spans="2:38">
      <c r="B246" s="45" t="s">
        <v>281</v>
      </c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  <c r="AC246" s="25"/>
      <c r="AD246" s="25"/>
      <c r="AE246" s="25"/>
      <c r="AF246" s="25"/>
      <c r="AG246" s="25"/>
    </row>
    <row r="247" spans="2:38">
      <c r="B247" s="134"/>
    </row>
    <row r="251" spans="2:38" ht="21.75" hidden="1" customHeight="1">
      <c r="B251" s="136" t="s">
        <v>346</v>
      </c>
      <c r="C251" s="26" t="s">
        <v>347</v>
      </c>
    </row>
    <row r="252" spans="2:38" ht="73.5" hidden="1" customHeight="1">
      <c r="B252" s="26" t="s">
        <v>36</v>
      </c>
      <c r="C252" s="26">
        <v>1</v>
      </c>
    </row>
  </sheetData>
  <sheetProtection algorithmName="SHA-512" hashValue="OWJXCMCvLlB+QqdKo/oJJi9rhX9xJROUvIk2a2TdCZY0yL08TpTBEBTUFFYpa3K9Kw535jfQl4yBHQmsFyXhoQ==" saltValue="oKGx1ps9Q68COY0HU4fOJw==" spinCount="100000" sheet="1" objects="1" scenarios="1" selectLockedCells="1"/>
  <mergeCells count="1131">
    <mergeCell ref="Y1:AG2"/>
    <mergeCell ref="B3:G6"/>
    <mergeCell ref="H3:W3"/>
    <mergeCell ref="Y3:AG3"/>
    <mergeCell ref="H4:W5"/>
    <mergeCell ref="Y4:AG4"/>
    <mergeCell ref="Y5:AG5"/>
    <mergeCell ref="H6:W6"/>
    <mergeCell ref="Y6:AG6"/>
    <mergeCell ref="Y10:AB10"/>
    <mergeCell ref="AC10:AD10"/>
    <mergeCell ref="AE10:AF10"/>
    <mergeCell ref="B12:D12"/>
    <mergeCell ref="F12:I12"/>
    <mergeCell ref="J12:M12"/>
    <mergeCell ref="N12:P12"/>
    <mergeCell ref="Q12:T12"/>
    <mergeCell ref="U12:W12"/>
    <mergeCell ref="B10:E10"/>
    <mergeCell ref="F10:I10"/>
    <mergeCell ref="J10:M10"/>
    <mergeCell ref="N10:P10"/>
    <mergeCell ref="Q10:T10"/>
    <mergeCell ref="U10:W10"/>
    <mergeCell ref="B8:E9"/>
    <mergeCell ref="F8:I9"/>
    <mergeCell ref="J8:AG8"/>
    <mergeCell ref="J9:M9"/>
    <mergeCell ref="N9:P9"/>
    <mergeCell ref="Q9:T9"/>
    <mergeCell ref="U9:W9"/>
    <mergeCell ref="Y9:AB9"/>
    <mergeCell ref="AC9:AD9"/>
    <mergeCell ref="AE9:AF9"/>
    <mergeCell ref="Y14:AB14"/>
    <mergeCell ref="AC14:AD14"/>
    <mergeCell ref="AE14:AF14"/>
    <mergeCell ref="B15:D15"/>
    <mergeCell ref="F15:I15"/>
    <mergeCell ref="J15:M15"/>
    <mergeCell ref="N15:P15"/>
    <mergeCell ref="Q15:T15"/>
    <mergeCell ref="U15:W15"/>
    <mergeCell ref="Y15:AB15"/>
    <mergeCell ref="Y12:AB12"/>
    <mergeCell ref="AC12:AD12"/>
    <mergeCell ref="AE12:AF12"/>
    <mergeCell ref="B14:D14"/>
    <mergeCell ref="F14:I14"/>
    <mergeCell ref="J14:M14"/>
    <mergeCell ref="N14:P14"/>
    <mergeCell ref="Q14:T14"/>
    <mergeCell ref="U14:W14"/>
    <mergeCell ref="B13:D13"/>
    <mergeCell ref="F13:I13"/>
    <mergeCell ref="J13:M13"/>
    <mergeCell ref="N13:P13"/>
    <mergeCell ref="Q13:T13"/>
    <mergeCell ref="U13:W13"/>
    <mergeCell ref="Y13:AB13"/>
    <mergeCell ref="AC13:AD13"/>
    <mergeCell ref="AE13:AF13"/>
    <mergeCell ref="AE16:AF16"/>
    <mergeCell ref="B17:D17"/>
    <mergeCell ref="F17:I17"/>
    <mergeCell ref="J17:M17"/>
    <mergeCell ref="N17:P17"/>
    <mergeCell ref="Q17:T17"/>
    <mergeCell ref="U17:W17"/>
    <mergeCell ref="Y17:AB17"/>
    <mergeCell ref="AC17:AD17"/>
    <mergeCell ref="AE17:AF17"/>
    <mergeCell ref="AC15:AD15"/>
    <mergeCell ref="AE15:AF15"/>
    <mergeCell ref="B16:D16"/>
    <mergeCell ref="F16:I16"/>
    <mergeCell ref="J16:M16"/>
    <mergeCell ref="N16:P16"/>
    <mergeCell ref="Q16:T16"/>
    <mergeCell ref="U16:W16"/>
    <mergeCell ref="Y16:AB16"/>
    <mergeCell ref="AC16:AD16"/>
    <mergeCell ref="AD23:AG23"/>
    <mergeCell ref="F24:H24"/>
    <mergeCell ref="Q24:R24"/>
    <mergeCell ref="T24:U24"/>
    <mergeCell ref="V24:W24"/>
    <mergeCell ref="B26:H27"/>
    <mergeCell ref="I26:O26"/>
    <mergeCell ref="P26:V26"/>
    <mergeCell ref="Y26:AF27"/>
    <mergeCell ref="AG26:AG27"/>
    <mergeCell ref="B23:E23"/>
    <mergeCell ref="F23:H23"/>
    <mergeCell ref="I23:N23"/>
    <mergeCell ref="O23:Q23"/>
    <mergeCell ref="R23:V23"/>
    <mergeCell ref="Y23:AC23"/>
    <mergeCell ref="B20:E21"/>
    <mergeCell ref="F20:N20"/>
    <mergeCell ref="O20:V20"/>
    <mergeCell ref="Y20:AG20"/>
    <mergeCell ref="F21:H21"/>
    <mergeCell ref="I21:N21"/>
    <mergeCell ref="O21:Q21"/>
    <mergeCell ref="R21:V21"/>
    <mergeCell ref="Y21:AC21"/>
    <mergeCell ref="AD21:AG21"/>
    <mergeCell ref="Z30:AF32"/>
    <mergeCell ref="AG30:AG32"/>
    <mergeCell ref="F31:G31"/>
    <mergeCell ref="H31:I31"/>
    <mergeCell ref="J31:K31"/>
    <mergeCell ref="T31:U32"/>
    <mergeCell ref="V31:W32"/>
    <mergeCell ref="F32:G32"/>
    <mergeCell ref="H32:I32"/>
    <mergeCell ref="J32:K32"/>
    <mergeCell ref="I27:O27"/>
    <mergeCell ref="P27:V27"/>
    <mergeCell ref="B30:C31"/>
    <mergeCell ref="D30:E31"/>
    <mergeCell ref="F30:K30"/>
    <mergeCell ref="M30:S32"/>
    <mergeCell ref="T30:W30"/>
    <mergeCell ref="B32:C32"/>
    <mergeCell ref="D32:E32"/>
    <mergeCell ref="V37:W37"/>
    <mergeCell ref="Z37:AE37"/>
    <mergeCell ref="D38:E38"/>
    <mergeCell ref="F38:G38"/>
    <mergeCell ref="H38:I38"/>
    <mergeCell ref="J38:K38"/>
    <mergeCell ref="M38:R38"/>
    <mergeCell ref="T38:U38"/>
    <mergeCell ref="V38:W38"/>
    <mergeCell ref="D37:E37"/>
    <mergeCell ref="F37:G37"/>
    <mergeCell ref="H37:I37"/>
    <mergeCell ref="J37:K37"/>
    <mergeCell ref="M37:R37"/>
    <mergeCell ref="T37:U37"/>
    <mergeCell ref="V34:W34"/>
    <mergeCell ref="Z34:AE34"/>
    <mergeCell ref="D36:E36"/>
    <mergeCell ref="F36:G36"/>
    <mergeCell ref="H36:I36"/>
    <mergeCell ref="J36:K36"/>
    <mergeCell ref="M36:R36"/>
    <mergeCell ref="T36:U36"/>
    <mergeCell ref="V36:W36"/>
    <mergeCell ref="Z36:AE36"/>
    <mergeCell ref="D34:E34"/>
    <mergeCell ref="F34:G34"/>
    <mergeCell ref="H34:I34"/>
    <mergeCell ref="J34:K34"/>
    <mergeCell ref="M34:S34"/>
    <mergeCell ref="T34:U34"/>
    <mergeCell ref="V40:W40"/>
    <mergeCell ref="AG40:AG41"/>
    <mergeCell ref="D41:E41"/>
    <mergeCell ref="F41:G41"/>
    <mergeCell ref="H41:I41"/>
    <mergeCell ref="J41:K41"/>
    <mergeCell ref="M41:R41"/>
    <mergeCell ref="T41:U41"/>
    <mergeCell ref="V41:W41"/>
    <mergeCell ref="D40:E40"/>
    <mergeCell ref="F40:G40"/>
    <mergeCell ref="H40:I40"/>
    <mergeCell ref="J40:K40"/>
    <mergeCell ref="M40:R40"/>
    <mergeCell ref="T40:U40"/>
    <mergeCell ref="AG38:AG39"/>
    <mergeCell ref="D39:E39"/>
    <mergeCell ref="F39:G39"/>
    <mergeCell ref="H39:I39"/>
    <mergeCell ref="J39:K39"/>
    <mergeCell ref="M39:R39"/>
    <mergeCell ref="T39:U39"/>
    <mergeCell ref="V39:W39"/>
    <mergeCell ref="Z38:AE38"/>
    <mergeCell ref="Z40:AE40"/>
    <mergeCell ref="Z41:AE41"/>
    <mergeCell ref="Z39:AE39"/>
    <mergeCell ref="V44:W44"/>
    <mergeCell ref="Z44:AE44"/>
    <mergeCell ref="D45:E45"/>
    <mergeCell ref="F45:G45"/>
    <mergeCell ref="H45:I45"/>
    <mergeCell ref="J45:K45"/>
    <mergeCell ref="M45:R45"/>
    <mergeCell ref="T45:U45"/>
    <mergeCell ref="V45:W45"/>
    <mergeCell ref="Z45:AE45"/>
    <mergeCell ref="D44:E44"/>
    <mergeCell ref="F44:G44"/>
    <mergeCell ref="H44:I44"/>
    <mergeCell ref="J44:K44"/>
    <mergeCell ref="M44:R44"/>
    <mergeCell ref="T44:U44"/>
    <mergeCell ref="V42:W42"/>
    <mergeCell ref="Z42:AE42"/>
    <mergeCell ref="D43:E43"/>
    <mergeCell ref="F43:G43"/>
    <mergeCell ref="H43:I43"/>
    <mergeCell ref="J43:K43"/>
    <mergeCell ref="M43:R43"/>
    <mergeCell ref="T43:U43"/>
    <mergeCell ref="V43:W43"/>
    <mergeCell ref="Z43:AE43"/>
    <mergeCell ref="D42:E42"/>
    <mergeCell ref="F42:G42"/>
    <mergeCell ref="H42:I42"/>
    <mergeCell ref="J42:K42"/>
    <mergeCell ref="M42:R42"/>
    <mergeCell ref="T42:U42"/>
    <mergeCell ref="V47:W47"/>
    <mergeCell ref="D48:E48"/>
    <mergeCell ref="F48:G48"/>
    <mergeCell ref="H48:I48"/>
    <mergeCell ref="J48:K48"/>
    <mergeCell ref="M48:R48"/>
    <mergeCell ref="T48:U48"/>
    <mergeCell ref="V48:W48"/>
    <mergeCell ref="V46:W46"/>
    <mergeCell ref="AF46:AF47"/>
    <mergeCell ref="AG46:AG47"/>
    <mergeCell ref="D47:E47"/>
    <mergeCell ref="F47:G47"/>
    <mergeCell ref="H47:I47"/>
    <mergeCell ref="J47:K47"/>
    <mergeCell ref="M47:R47"/>
    <mergeCell ref="T47:U47"/>
    <mergeCell ref="D46:E46"/>
    <mergeCell ref="F46:G46"/>
    <mergeCell ref="H46:I46"/>
    <mergeCell ref="J46:K46"/>
    <mergeCell ref="M46:R46"/>
    <mergeCell ref="T46:U46"/>
    <mergeCell ref="Z46:AE46"/>
    <mergeCell ref="Z47:AE47"/>
    <mergeCell ref="V50:W50"/>
    <mergeCell ref="Z50:AE50"/>
    <mergeCell ref="D51:E51"/>
    <mergeCell ref="F51:G51"/>
    <mergeCell ref="H51:I51"/>
    <mergeCell ref="J51:K51"/>
    <mergeCell ref="M51:R51"/>
    <mergeCell ref="T51:U51"/>
    <mergeCell ref="V51:W51"/>
    <mergeCell ref="Z51:AE51"/>
    <mergeCell ref="D50:E50"/>
    <mergeCell ref="F50:G50"/>
    <mergeCell ref="H50:I50"/>
    <mergeCell ref="J50:K50"/>
    <mergeCell ref="M50:R50"/>
    <mergeCell ref="T50:U50"/>
    <mergeCell ref="Z48:AE48"/>
    <mergeCell ref="D49:E49"/>
    <mergeCell ref="F49:G49"/>
    <mergeCell ref="H49:I49"/>
    <mergeCell ref="J49:K49"/>
    <mergeCell ref="M49:R49"/>
    <mergeCell ref="T49:U49"/>
    <mergeCell ref="V49:W49"/>
    <mergeCell ref="Z49:AE49"/>
    <mergeCell ref="M54:R54"/>
    <mergeCell ref="T54:U54"/>
    <mergeCell ref="V54:W54"/>
    <mergeCell ref="Z54:AE54"/>
    <mergeCell ref="M55:R55"/>
    <mergeCell ref="T55:U55"/>
    <mergeCell ref="V55:W55"/>
    <mergeCell ref="Z55:AE55"/>
    <mergeCell ref="B54:B55"/>
    <mergeCell ref="C54:C55"/>
    <mergeCell ref="D54:E55"/>
    <mergeCell ref="F54:G55"/>
    <mergeCell ref="H54:I55"/>
    <mergeCell ref="J54:K55"/>
    <mergeCell ref="V52:W52"/>
    <mergeCell ref="Z52:AE52"/>
    <mergeCell ref="D53:E53"/>
    <mergeCell ref="F53:G53"/>
    <mergeCell ref="H53:I53"/>
    <mergeCell ref="J53:K53"/>
    <mergeCell ref="M53:R53"/>
    <mergeCell ref="T53:U53"/>
    <mergeCell ref="V53:W53"/>
    <mergeCell ref="Z53:AE53"/>
    <mergeCell ref="D52:E52"/>
    <mergeCell ref="F52:G52"/>
    <mergeCell ref="H52:I52"/>
    <mergeCell ref="J52:K52"/>
    <mergeCell ref="M52:R52"/>
    <mergeCell ref="T52:U52"/>
    <mergeCell ref="B59:K59"/>
    <mergeCell ref="M59:R59"/>
    <mergeCell ref="T59:U59"/>
    <mergeCell ref="V59:W59"/>
    <mergeCell ref="Z59:AE59"/>
    <mergeCell ref="M60:R60"/>
    <mergeCell ref="T60:U60"/>
    <mergeCell ref="V60:W60"/>
    <mergeCell ref="Z60:AE60"/>
    <mergeCell ref="T56:U57"/>
    <mergeCell ref="V56:W57"/>
    <mergeCell ref="Z56:AE56"/>
    <mergeCell ref="B57:K58"/>
    <mergeCell ref="Z57:AE57"/>
    <mergeCell ref="M58:R58"/>
    <mergeCell ref="T58:U58"/>
    <mergeCell ref="V58:W58"/>
    <mergeCell ref="Z58:AE58"/>
    <mergeCell ref="D56:E56"/>
    <mergeCell ref="F56:G56"/>
    <mergeCell ref="H56:I56"/>
    <mergeCell ref="J56:K56"/>
    <mergeCell ref="S56:S57"/>
    <mergeCell ref="M56:R56"/>
    <mergeCell ref="M57:R57"/>
    <mergeCell ref="Z70:AE70"/>
    <mergeCell ref="B71:K71"/>
    <mergeCell ref="B73:E76"/>
    <mergeCell ref="F73:N73"/>
    <mergeCell ref="O73:AG73"/>
    <mergeCell ref="F74:I75"/>
    <mergeCell ref="J74:N75"/>
    <mergeCell ref="Z64:AE64"/>
    <mergeCell ref="Z65:AE65"/>
    <mergeCell ref="Z61:AE61"/>
    <mergeCell ref="B62:K62"/>
    <mergeCell ref="Z62:AE62"/>
    <mergeCell ref="Z63:AE63"/>
    <mergeCell ref="B61:C61"/>
    <mergeCell ref="E61:F61"/>
    <mergeCell ref="G61:H61"/>
    <mergeCell ref="I61:K61"/>
    <mergeCell ref="Z66:AE66"/>
    <mergeCell ref="Z69:AE69"/>
    <mergeCell ref="O74:T75"/>
    <mergeCell ref="U74:AG74"/>
    <mergeCell ref="U75:Y75"/>
    <mergeCell ref="Z75:AC75"/>
    <mergeCell ref="AD75:AG75"/>
    <mergeCell ref="Z68:AE68"/>
    <mergeCell ref="Z67:AE67"/>
    <mergeCell ref="M61:W62"/>
    <mergeCell ref="M63:W66"/>
    <mergeCell ref="AD79:AG79"/>
    <mergeCell ref="B80:D80"/>
    <mergeCell ref="F80:I80"/>
    <mergeCell ref="J80:N80"/>
    <mergeCell ref="O80:T80"/>
    <mergeCell ref="U80:Y80"/>
    <mergeCell ref="Z80:AC80"/>
    <mergeCell ref="AD80:AG80"/>
    <mergeCell ref="B79:D79"/>
    <mergeCell ref="F79:I79"/>
    <mergeCell ref="J79:N79"/>
    <mergeCell ref="O79:T79"/>
    <mergeCell ref="U79:Y79"/>
    <mergeCell ref="Z79:AC79"/>
    <mergeCell ref="AD76:AG76"/>
    <mergeCell ref="B78:D78"/>
    <mergeCell ref="F78:I78"/>
    <mergeCell ref="J78:N78"/>
    <mergeCell ref="O78:T78"/>
    <mergeCell ref="U78:Y78"/>
    <mergeCell ref="Z78:AC78"/>
    <mergeCell ref="AD78:AG78"/>
    <mergeCell ref="U76:Y76"/>
    <mergeCell ref="Z76:AC76"/>
    <mergeCell ref="F76:I76"/>
    <mergeCell ref="J76:N76"/>
    <mergeCell ref="O76:T76"/>
    <mergeCell ref="AD83:AG83"/>
    <mergeCell ref="B84:D84"/>
    <mergeCell ref="F84:I84"/>
    <mergeCell ref="J84:N84"/>
    <mergeCell ref="O84:T84"/>
    <mergeCell ref="U84:Y84"/>
    <mergeCell ref="Z84:AC84"/>
    <mergeCell ref="AD84:AG84"/>
    <mergeCell ref="B83:D83"/>
    <mergeCell ref="F83:I83"/>
    <mergeCell ref="J83:N83"/>
    <mergeCell ref="O83:T83"/>
    <mergeCell ref="U83:Y83"/>
    <mergeCell ref="Z83:AC83"/>
    <mergeCell ref="AD81:AG81"/>
    <mergeCell ref="B82:D82"/>
    <mergeCell ref="F82:I82"/>
    <mergeCell ref="J82:N82"/>
    <mergeCell ref="O82:T82"/>
    <mergeCell ref="U82:Y82"/>
    <mergeCell ref="Z82:AC82"/>
    <mergeCell ref="AD82:AG82"/>
    <mergeCell ref="B81:D81"/>
    <mergeCell ref="F81:I81"/>
    <mergeCell ref="J81:N81"/>
    <mergeCell ref="O81:T81"/>
    <mergeCell ref="U81:Y81"/>
    <mergeCell ref="Z81:AC81"/>
    <mergeCell ref="AD87:AG87"/>
    <mergeCell ref="B88:D88"/>
    <mergeCell ref="F88:I88"/>
    <mergeCell ref="J88:N88"/>
    <mergeCell ref="O88:T88"/>
    <mergeCell ref="U88:Y88"/>
    <mergeCell ref="Z88:AC88"/>
    <mergeCell ref="AD88:AG88"/>
    <mergeCell ref="B87:D87"/>
    <mergeCell ref="F87:I87"/>
    <mergeCell ref="J87:N87"/>
    <mergeCell ref="O87:T87"/>
    <mergeCell ref="U87:Y87"/>
    <mergeCell ref="Z87:AC87"/>
    <mergeCell ref="AD85:AG85"/>
    <mergeCell ref="B86:D86"/>
    <mergeCell ref="F86:I86"/>
    <mergeCell ref="J86:N86"/>
    <mergeCell ref="O86:T86"/>
    <mergeCell ref="U86:Y86"/>
    <mergeCell ref="Z86:AC86"/>
    <mergeCell ref="AD86:AG86"/>
    <mergeCell ref="B85:D85"/>
    <mergeCell ref="F85:I85"/>
    <mergeCell ref="J85:N85"/>
    <mergeCell ref="O85:T85"/>
    <mergeCell ref="U85:Y85"/>
    <mergeCell ref="Z85:AC85"/>
    <mergeCell ref="AD91:AG91"/>
    <mergeCell ref="B94:E96"/>
    <mergeCell ref="F94:K96"/>
    <mergeCell ref="L94:AG94"/>
    <mergeCell ref="L95:Q96"/>
    <mergeCell ref="R95:AG95"/>
    <mergeCell ref="R96:AA96"/>
    <mergeCell ref="AB96:AG96"/>
    <mergeCell ref="B91:D91"/>
    <mergeCell ref="F91:I91"/>
    <mergeCell ref="J91:N91"/>
    <mergeCell ref="O91:T91"/>
    <mergeCell ref="U91:Y91"/>
    <mergeCell ref="Z91:AC91"/>
    <mergeCell ref="AD89:AG89"/>
    <mergeCell ref="B90:D90"/>
    <mergeCell ref="F90:I90"/>
    <mergeCell ref="J90:N90"/>
    <mergeCell ref="O90:T90"/>
    <mergeCell ref="U90:Y90"/>
    <mergeCell ref="Z90:AC90"/>
    <mergeCell ref="AD90:AG90"/>
    <mergeCell ref="B89:D89"/>
    <mergeCell ref="F89:I89"/>
    <mergeCell ref="J89:N89"/>
    <mergeCell ref="O89:T89"/>
    <mergeCell ref="U89:Y89"/>
    <mergeCell ref="Z89:AC89"/>
    <mergeCell ref="B100:D100"/>
    <mergeCell ref="F100:K100"/>
    <mergeCell ref="L100:Q100"/>
    <mergeCell ref="R100:AA100"/>
    <mergeCell ref="AB100:AG100"/>
    <mergeCell ref="B101:D101"/>
    <mergeCell ref="F101:K101"/>
    <mergeCell ref="L101:Q101"/>
    <mergeCell ref="R101:AA101"/>
    <mergeCell ref="AB101:AG101"/>
    <mergeCell ref="B97:E97"/>
    <mergeCell ref="F97:K97"/>
    <mergeCell ref="L97:Q97"/>
    <mergeCell ref="R97:AA97"/>
    <mergeCell ref="AB97:AG97"/>
    <mergeCell ref="B99:D99"/>
    <mergeCell ref="F99:K99"/>
    <mergeCell ref="L99:Q99"/>
    <mergeCell ref="R99:AA99"/>
    <mergeCell ref="AB99:AG99"/>
    <mergeCell ref="B104:D104"/>
    <mergeCell ref="F104:K104"/>
    <mergeCell ref="L104:Q104"/>
    <mergeCell ref="R104:AA104"/>
    <mergeCell ref="AB104:AG104"/>
    <mergeCell ref="B105:D105"/>
    <mergeCell ref="F105:K105"/>
    <mergeCell ref="L105:Q105"/>
    <mergeCell ref="R105:AA105"/>
    <mergeCell ref="AB105:AG105"/>
    <mergeCell ref="B102:D102"/>
    <mergeCell ref="F102:K102"/>
    <mergeCell ref="L102:Q102"/>
    <mergeCell ref="R102:AA102"/>
    <mergeCell ref="AB102:AG102"/>
    <mergeCell ref="B103:D103"/>
    <mergeCell ref="F103:K103"/>
    <mergeCell ref="L103:Q103"/>
    <mergeCell ref="R103:AA103"/>
    <mergeCell ref="AB103:AG103"/>
    <mergeCell ref="B108:D108"/>
    <mergeCell ref="F108:K108"/>
    <mergeCell ref="L108:Q108"/>
    <mergeCell ref="R108:AA108"/>
    <mergeCell ref="AB108:AG108"/>
    <mergeCell ref="B109:D109"/>
    <mergeCell ref="F109:K109"/>
    <mergeCell ref="L109:Q109"/>
    <mergeCell ref="R109:AA109"/>
    <mergeCell ref="AB109:AG109"/>
    <mergeCell ref="B106:D106"/>
    <mergeCell ref="F106:K106"/>
    <mergeCell ref="L106:Q106"/>
    <mergeCell ref="R106:AA106"/>
    <mergeCell ref="AB106:AG106"/>
    <mergeCell ref="B107:D107"/>
    <mergeCell ref="F107:K107"/>
    <mergeCell ref="L107:Q107"/>
    <mergeCell ref="R107:AA107"/>
    <mergeCell ref="AB107:AG107"/>
    <mergeCell ref="B119:C119"/>
    <mergeCell ref="D119:H119"/>
    <mergeCell ref="I119:N119"/>
    <mergeCell ref="O119:T119"/>
    <mergeCell ref="U119:Y119"/>
    <mergeCell ref="B112:D112"/>
    <mergeCell ref="F112:K112"/>
    <mergeCell ref="L112:Q112"/>
    <mergeCell ref="R112:AA112"/>
    <mergeCell ref="AB112:AG112"/>
    <mergeCell ref="B116:C118"/>
    <mergeCell ref="D116:N116"/>
    <mergeCell ref="O116:AG116"/>
    <mergeCell ref="D117:H118"/>
    <mergeCell ref="I117:N118"/>
    <mergeCell ref="B110:D110"/>
    <mergeCell ref="F110:K110"/>
    <mergeCell ref="L110:Q110"/>
    <mergeCell ref="R110:AA110"/>
    <mergeCell ref="AB110:AG110"/>
    <mergeCell ref="B111:D111"/>
    <mergeCell ref="F111:K111"/>
    <mergeCell ref="L111:Q111"/>
    <mergeCell ref="R111:AA111"/>
    <mergeCell ref="AB111:AG111"/>
    <mergeCell ref="D122:H122"/>
    <mergeCell ref="I122:N122"/>
    <mergeCell ref="O122:T122"/>
    <mergeCell ref="U122:Y122"/>
    <mergeCell ref="Z122:AC122"/>
    <mergeCell ref="AD122:AG122"/>
    <mergeCell ref="Z119:AC119"/>
    <mergeCell ref="AD119:AG119"/>
    <mergeCell ref="D121:H121"/>
    <mergeCell ref="I121:N121"/>
    <mergeCell ref="O121:T121"/>
    <mergeCell ref="U121:Y121"/>
    <mergeCell ref="Z121:AC121"/>
    <mergeCell ref="AD121:AG121"/>
    <mergeCell ref="O117:T118"/>
    <mergeCell ref="U117:AG117"/>
    <mergeCell ref="U118:Y118"/>
    <mergeCell ref="Z118:AC118"/>
    <mergeCell ref="AD118:AG118"/>
    <mergeCell ref="V129:Y129"/>
    <mergeCell ref="Z129:AB129"/>
    <mergeCell ref="AC129:AE129"/>
    <mergeCell ref="AF129:AG129"/>
    <mergeCell ref="D131:F131"/>
    <mergeCell ref="G131:H131"/>
    <mergeCell ref="I131:K131"/>
    <mergeCell ref="L131:O131"/>
    <mergeCell ref="Q131:T131"/>
    <mergeCell ref="V131:Y131"/>
    <mergeCell ref="G128:H128"/>
    <mergeCell ref="I128:K128"/>
    <mergeCell ref="Z128:AB128"/>
    <mergeCell ref="AC128:AE128"/>
    <mergeCell ref="B129:C129"/>
    <mergeCell ref="D129:F129"/>
    <mergeCell ref="G129:H129"/>
    <mergeCell ref="I129:K129"/>
    <mergeCell ref="L129:O129"/>
    <mergeCell ref="Q129:U129"/>
    <mergeCell ref="B126:C128"/>
    <mergeCell ref="D126:K126"/>
    <mergeCell ref="L126:O128"/>
    <mergeCell ref="Q126:U128"/>
    <mergeCell ref="V126:AE126"/>
    <mergeCell ref="AF126:AG128"/>
    <mergeCell ref="D127:F128"/>
    <mergeCell ref="G127:K127"/>
    <mergeCell ref="V127:Y128"/>
    <mergeCell ref="Z127:AE127"/>
    <mergeCell ref="AC132:AE132"/>
    <mergeCell ref="AF132:AG132"/>
    <mergeCell ref="B135:C138"/>
    <mergeCell ref="D135:N135"/>
    <mergeCell ref="O135:AG135"/>
    <mergeCell ref="D136:H137"/>
    <mergeCell ref="I136:N137"/>
    <mergeCell ref="O136:T137"/>
    <mergeCell ref="U136:AG136"/>
    <mergeCell ref="U137:Y137"/>
    <mergeCell ref="Z131:AB131"/>
    <mergeCell ref="AC131:AE131"/>
    <mergeCell ref="AF131:AG131"/>
    <mergeCell ref="D132:F132"/>
    <mergeCell ref="G132:H132"/>
    <mergeCell ref="I132:K132"/>
    <mergeCell ref="L132:O132"/>
    <mergeCell ref="Q132:T132"/>
    <mergeCell ref="V132:Y132"/>
    <mergeCell ref="Z132:AB132"/>
    <mergeCell ref="D141:H141"/>
    <mergeCell ref="I141:N141"/>
    <mergeCell ref="O141:T141"/>
    <mergeCell ref="U141:Y141"/>
    <mergeCell ref="Z141:AC141"/>
    <mergeCell ref="AD141:AG141"/>
    <mergeCell ref="D140:H140"/>
    <mergeCell ref="I140:N140"/>
    <mergeCell ref="O140:T140"/>
    <mergeCell ref="U140:Y140"/>
    <mergeCell ref="Z140:AC140"/>
    <mergeCell ref="AD140:AG140"/>
    <mergeCell ref="Z137:AC137"/>
    <mergeCell ref="AD137:AG137"/>
    <mergeCell ref="D138:H138"/>
    <mergeCell ref="I138:N138"/>
    <mergeCell ref="O138:T138"/>
    <mergeCell ref="U138:Y138"/>
    <mergeCell ref="Z138:AC138"/>
    <mergeCell ref="AD138:AG138"/>
    <mergeCell ref="AE146:AG146"/>
    <mergeCell ref="AE147:AG147"/>
    <mergeCell ref="H148:O149"/>
    <mergeCell ref="AA148:AD148"/>
    <mergeCell ref="AE148:AF148"/>
    <mergeCell ref="S149:Z149"/>
    <mergeCell ref="AA149:AD149"/>
    <mergeCell ref="AE149:AF149"/>
    <mergeCell ref="B144:AB144"/>
    <mergeCell ref="B145:R145"/>
    <mergeCell ref="T145:Y145"/>
    <mergeCell ref="AH145:AL145"/>
    <mergeCell ref="B146:C152"/>
    <mergeCell ref="D146:G149"/>
    <mergeCell ref="H146:O147"/>
    <mergeCell ref="P146:Q152"/>
    <mergeCell ref="S146:Z148"/>
    <mergeCell ref="AA146:AD146"/>
    <mergeCell ref="AG152:AG153"/>
    <mergeCell ref="B153:C153"/>
    <mergeCell ref="D153:E153"/>
    <mergeCell ref="F153:G153"/>
    <mergeCell ref="H153:I153"/>
    <mergeCell ref="J153:L153"/>
    <mergeCell ref="M153:O153"/>
    <mergeCell ref="P153:Q153"/>
    <mergeCell ref="S153:Z153"/>
    <mergeCell ref="AA150:AD150"/>
    <mergeCell ref="AE150:AF150"/>
    <mergeCell ref="S152:Z152"/>
    <mergeCell ref="AA152:AB153"/>
    <mergeCell ref="AC152:AD153"/>
    <mergeCell ref="AE152:AF153"/>
    <mergeCell ref="D150:E152"/>
    <mergeCell ref="F150:G152"/>
    <mergeCell ref="H150:I152"/>
    <mergeCell ref="J150:L152"/>
    <mergeCell ref="M150:O152"/>
    <mergeCell ref="S150:Z150"/>
    <mergeCell ref="AA156:AD156"/>
    <mergeCell ref="AE156:AF156"/>
    <mergeCell ref="D157:E157"/>
    <mergeCell ref="F157:G157"/>
    <mergeCell ref="H157:I157"/>
    <mergeCell ref="J157:L157"/>
    <mergeCell ref="M157:O157"/>
    <mergeCell ref="P157:Q157"/>
    <mergeCell ref="S157:Y157"/>
    <mergeCell ref="AA157:AD157"/>
    <mergeCell ref="S155:Z155"/>
    <mergeCell ref="AA155:AD155"/>
    <mergeCell ref="AE155:AF155"/>
    <mergeCell ref="D156:E156"/>
    <mergeCell ref="F156:G156"/>
    <mergeCell ref="H156:I156"/>
    <mergeCell ref="J156:L156"/>
    <mergeCell ref="M156:O156"/>
    <mergeCell ref="P156:Q156"/>
    <mergeCell ref="S156:Y156"/>
    <mergeCell ref="D155:E155"/>
    <mergeCell ref="F155:G155"/>
    <mergeCell ref="H155:I155"/>
    <mergeCell ref="J155:L155"/>
    <mergeCell ref="M155:O155"/>
    <mergeCell ref="P155:Q155"/>
    <mergeCell ref="S159:Y159"/>
    <mergeCell ref="AA159:AD159"/>
    <mergeCell ref="AE159:AF159"/>
    <mergeCell ref="B160:Q160"/>
    <mergeCell ref="S160:Y160"/>
    <mergeCell ref="AA160:AD160"/>
    <mergeCell ref="AE160:AF160"/>
    <mergeCell ref="D159:E159"/>
    <mergeCell ref="F159:G159"/>
    <mergeCell ref="H159:I159"/>
    <mergeCell ref="J159:L159"/>
    <mergeCell ref="M159:O159"/>
    <mergeCell ref="P159:Q159"/>
    <mergeCell ref="AE157:AF157"/>
    <mergeCell ref="D158:E158"/>
    <mergeCell ref="F158:G158"/>
    <mergeCell ref="H158:I158"/>
    <mergeCell ref="J158:L158"/>
    <mergeCell ref="M158:O158"/>
    <mergeCell ref="P158:Q158"/>
    <mergeCell ref="S158:Y158"/>
    <mergeCell ref="AA158:AD158"/>
    <mergeCell ref="AE158:AF158"/>
    <mergeCell ref="AE163:AF163"/>
    <mergeCell ref="S164:Y164"/>
    <mergeCell ref="AA164:AD164"/>
    <mergeCell ref="AE164:AF164"/>
    <mergeCell ref="B165:H165"/>
    <mergeCell ref="S165:Z165"/>
    <mergeCell ref="AA165:AD165"/>
    <mergeCell ref="AE165:AF165"/>
    <mergeCell ref="B161:Q161"/>
    <mergeCell ref="S161:Y161"/>
    <mergeCell ref="AA161:AD161"/>
    <mergeCell ref="AE161:AF161"/>
    <mergeCell ref="B162:Q163"/>
    <mergeCell ref="S162:Y162"/>
    <mergeCell ref="AA162:AD162"/>
    <mergeCell ref="AE162:AF162"/>
    <mergeCell ref="S163:Y163"/>
    <mergeCell ref="AA163:AD163"/>
    <mergeCell ref="AA168:AD168"/>
    <mergeCell ref="AE168:AF168"/>
    <mergeCell ref="B169:I169"/>
    <mergeCell ref="J169:M169"/>
    <mergeCell ref="N169:Q169"/>
    <mergeCell ref="S169:Y169"/>
    <mergeCell ref="AA169:AD169"/>
    <mergeCell ref="AE169:AF169"/>
    <mergeCell ref="S166:Y166"/>
    <mergeCell ref="AA166:AD166"/>
    <mergeCell ref="AE166:AF166"/>
    <mergeCell ref="B167:I168"/>
    <mergeCell ref="J167:M168"/>
    <mergeCell ref="N167:Q168"/>
    <mergeCell ref="S167:Y167"/>
    <mergeCell ref="AA167:AD167"/>
    <mergeCell ref="AE167:AF167"/>
    <mergeCell ref="S168:Y168"/>
    <mergeCell ref="B173:I173"/>
    <mergeCell ref="J173:M173"/>
    <mergeCell ref="N173:Q173"/>
    <mergeCell ref="S173:Y173"/>
    <mergeCell ref="AA173:AD173"/>
    <mergeCell ref="AE173:AF173"/>
    <mergeCell ref="B172:I172"/>
    <mergeCell ref="J172:M172"/>
    <mergeCell ref="N172:Q172"/>
    <mergeCell ref="S172:Y172"/>
    <mergeCell ref="AA172:AD172"/>
    <mergeCell ref="AE172:AF172"/>
    <mergeCell ref="B171:I171"/>
    <mergeCell ref="J171:M171"/>
    <mergeCell ref="N171:Q171"/>
    <mergeCell ref="S171:Y171"/>
    <mergeCell ref="AA171:AD171"/>
    <mergeCell ref="AE171:AF171"/>
    <mergeCell ref="B176:I176"/>
    <mergeCell ref="J176:M176"/>
    <mergeCell ref="N176:Q176"/>
    <mergeCell ref="S176:Y176"/>
    <mergeCell ref="AA176:AD176"/>
    <mergeCell ref="AE176:AF176"/>
    <mergeCell ref="B175:I175"/>
    <mergeCell ref="J175:M175"/>
    <mergeCell ref="N175:Q175"/>
    <mergeCell ref="S175:Z175"/>
    <mergeCell ref="AA175:AD175"/>
    <mergeCell ref="AE175:AF175"/>
    <mergeCell ref="B174:I174"/>
    <mergeCell ref="J174:M174"/>
    <mergeCell ref="N174:Q174"/>
    <mergeCell ref="S174:Y174"/>
    <mergeCell ref="AA174:AD174"/>
    <mergeCell ref="AE174:AF174"/>
    <mergeCell ref="Z179:Z180"/>
    <mergeCell ref="AA179:AB180"/>
    <mergeCell ref="AE179:AF180"/>
    <mergeCell ref="AG179:AG180"/>
    <mergeCell ref="B180:I180"/>
    <mergeCell ref="J180:M180"/>
    <mergeCell ref="N180:Q180"/>
    <mergeCell ref="AC177:AD180"/>
    <mergeCell ref="AE177:AF178"/>
    <mergeCell ref="AG177:AG178"/>
    <mergeCell ref="B178:I178"/>
    <mergeCell ref="J178:M178"/>
    <mergeCell ref="N178:Q178"/>
    <mergeCell ref="B179:I179"/>
    <mergeCell ref="J179:M179"/>
    <mergeCell ref="N179:Q179"/>
    <mergeCell ref="B177:I177"/>
    <mergeCell ref="J177:M177"/>
    <mergeCell ref="N177:Q177"/>
    <mergeCell ref="Z177:Z178"/>
    <mergeCell ref="AA177:AB178"/>
    <mergeCell ref="S177:Y177"/>
    <mergeCell ref="S178:Y178"/>
    <mergeCell ref="S179:Y179"/>
    <mergeCell ref="S180:Y180"/>
    <mergeCell ref="B183:I183"/>
    <mergeCell ref="J183:M183"/>
    <mergeCell ref="N183:Q183"/>
    <mergeCell ref="S183:Y183"/>
    <mergeCell ref="AA183:AD183"/>
    <mergeCell ref="AE183:AF183"/>
    <mergeCell ref="B182:I182"/>
    <mergeCell ref="J182:M182"/>
    <mergeCell ref="N182:Q182"/>
    <mergeCell ref="S182:Y182"/>
    <mergeCell ref="AA182:AD182"/>
    <mergeCell ref="AE182:AF182"/>
    <mergeCell ref="B181:I181"/>
    <mergeCell ref="J181:M181"/>
    <mergeCell ref="N181:Q181"/>
    <mergeCell ref="S181:Y181"/>
    <mergeCell ref="AA181:AD181"/>
    <mergeCell ref="AE181:AF181"/>
    <mergeCell ref="AE185:AF186"/>
    <mergeCell ref="AG185:AG186"/>
    <mergeCell ref="J186:M187"/>
    <mergeCell ref="N186:Q187"/>
    <mergeCell ref="S186:Y186"/>
    <mergeCell ref="S187:Y187"/>
    <mergeCell ref="AA187:AD187"/>
    <mergeCell ref="AE187:AF187"/>
    <mergeCell ref="B185:I185"/>
    <mergeCell ref="J185:M185"/>
    <mergeCell ref="N185:Q185"/>
    <mergeCell ref="S185:Y185"/>
    <mergeCell ref="Z185:Z186"/>
    <mergeCell ref="AA185:AD186"/>
    <mergeCell ref="B184:I184"/>
    <mergeCell ref="J184:M184"/>
    <mergeCell ref="N184:Q184"/>
    <mergeCell ref="S184:Y184"/>
    <mergeCell ref="AA184:AD184"/>
    <mergeCell ref="AE184:AF184"/>
    <mergeCell ref="B187:I187"/>
    <mergeCell ref="B186:I186"/>
    <mergeCell ref="B190:I190"/>
    <mergeCell ref="J190:M190"/>
    <mergeCell ref="N190:Q190"/>
    <mergeCell ref="S190:Y190"/>
    <mergeCell ref="AA190:AD190"/>
    <mergeCell ref="AE190:AF190"/>
    <mergeCell ref="B189:I189"/>
    <mergeCell ref="J189:M189"/>
    <mergeCell ref="N189:Q189"/>
    <mergeCell ref="S189:Y189"/>
    <mergeCell ref="AA189:AD189"/>
    <mergeCell ref="AE189:AF189"/>
    <mergeCell ref="B188:I188"/>
    <mergeCell ref="J188:M188"/>
    <mergeCell ref="N188:Q188"/>
    <mergeCell ref="S188:Y188"/>
    <mergeCell ref="AA188:AD188"/>
    <mergeCell ref="AE188:AF188"/>
    <mergeCell ref="AE192:AF192"/>
    <mergeCell ref="B193:I193"/>
    <mergeCell ref="J193:M193"/>
    <mergeCell ref="N193:Q193"/>
    <mergeCell ref="S193:AG193"/>
    <mergeCell ref="B194:I194"/>
    <mergeCell ref="J194:M194"/>
    <mergeCell ref="N194:Q194"/>
    <mergeCell ref="S194:AG194"/>
    <mergeCell ref="B191:I191"/>
    <mergeCell ref="J191:M191"/>
    <mergeCell ref="N191:Q191"/>
    <mergeCell ref="S191:Y191"/>
    <mergeCell ref="AA191:AD192"/>
    <mergeCell ref="AE191:AF191"/>
    <mergeCell ref="B192:I192"/>
    <mergeCell ref="J192:M192"/>
    <mergeCell ref="N192:Q192"/>
    <mergeCell ref="S192:Y192"/>
    <mergeCell ref="K199:AB199"/>
    <mergeCell ref="D200:J200"/>
    <mergeCell ref="K200:O200"/>
    <mergeCell ref="P200:U200"/>
    <mergeCell ref="V200:AB200"/>
    <mergeCell ref="D201:F201"/>
    <mergeCell ref="G201:H201"/>
    <mergeCell ref="I201:J201"/>
    <mergeCell ref="K201:L201"/>
    <mergeCell ref="M201:N201"/>
    <mergeCell ref="B195:I195"/>
    <mergeCell ref="J195:M195"/>
    <mergeCell ref="N195:Q195"/>
    <mergeCell ref="S195:AG195"/>
    <mergeCell ref="B197:L197"/>
    <mergeCell ref="B198:C201"/>
    <mergeCell ref="D198:J198"/>
    <mergeCell ref="K198:AB198"/>
    <mergeCell ref="AC198:AG200"/>
    <mergeCell ref="D199:J199"/>
    <mergeCell ref="T202:U202"/>
    <mergeCell ref="V202:W202"/>
    <mergeCell ref="Y202:Z202"/>
    <mergeCell ref="AA202:AB202"/>
    <mergeCell ref="AC202:AD202"/>
    <mergeCell ref="AE202:AF202"/>
    <mergeCell ref="AC201:AD201"/>
    <mergeCell ref="AE201:AF201"/>
    <mergeCell ref="B202:C202"/>
    <mergeCell ref="D202:F202"/>
    <mergeCell ref="G202:H202"/>
    <mergeCell ref="I202:J202"/>
    <mergeCell ref="K202:L202"/>
    <mergeCell ref="M202:N202"/>
    <mergeCell ref="P202:Q202"/>
    <mergeCell ref="R202:S202"/>
    <mergeCell ref="P201:Q201"/>
    <mergeCell ref="R201:S201"/>
    <mergeCell ref="T201:U201"/>
    <mergeCell ref="V201:W201"/>
    <mergeCell ref="Y201:Z201"/>
    <mergeCell ref="AA201:AB201"/>
    <mergeCell ref="Y205:Z205"/>
    <mergeCell ref="AA205:AB205"/>
    <mergeCell ref="AC205:AD205"/>
    <mergeCell ref="AE205:AF205"/>
    <mergeCell ref="D206:F206"/>
    <mergeCell ref="G206:H206"/>
    <mergeCell ref="I206:J206"/>
    <mergeCell ref="K206:L206"/>
    <mergeCell ref="M206:N206"/>
    <mergeCell ref="P206:Q206"/>
    <mergeCell ref="AE204:AF204"/>
    <mergeCell ref="D205:F205"/>
    <mergeCell ref="G205:H205"/>
    <mergeCell ref="I205:J205"/>
    <mergeCell ref="K205:L205"/>
    <mergeCell ref="M205:N205"/>
    <mergeCell ref="P205:Q205"/>
    <mergeCell ref="R205:S205"/>
    <mergeCell ref="T205:U205"/>
    <mergeCell ref="V205:W205"/>
    <mergeCell ref="R204:S204"/>
    <mergeCell ref="T204:U204"/>
    <mergeCell ref="V204:W204"/>
    <mergeCell ref="Y204:Z204"/>
    <mergeCell ref="AA204:AB204"/>
    <mergeCell ref="AC204:AD204"/>
    <mergeCell ref="D204:F204"/>
    <mergeCell ref="G204:H204"/>
    <mergeCell ref="I204:J204"/>
    <mergeCell ref="K204:L204"/>
    <mergeCell ref="M204:N204"/>
    <mergeCell ref="P204:Q204"/>
    <mergeCell ref="Y207:Z207"/>
    <mergeCell ref="AA207:AB207"/>
    <mergeCell ref="AC207:AD207"/>
    <mergeCell ref="AE207:AF207"/>
    <mergeCell ref="D208:F208"/>
    <mergeCell ref="G208:H208"/>
    <mergeCell ref="I208:J208"/>
    <mergeCell ref="K208:L208"/>
    <mergeCell ref="M208:N208"/>
    <mergeCell ref="P208:Q208"/>
    <mergeCell ref="AE206:AF206"/>
    <mergeCell ref="D207:F207"/>
    <mergeCell ref="G207:H207"/>
    <mergeCell ref="I207:J207"/>
    <mergeCell ref="K207:L207"/>
    <mergeCell ref="M207:N207"/>
    <mergeCell ref="P207:Q207"/>
    <mergeCell ref="R207:S207"/>
    <mergeCell ref="T207:U207"/>
    <mergeCell ref="V207:W207"/>
    <mergeCell ref="R206:S206"/>
    <mergeCell ref="T206:U206"/>
    <mergeCell ref="V206:W206"/>
    <mergeCell ref="Y206:Z206"/>
    <mergeCell ref="AA206:AB206"/>
    <mergeCell ref="AC206:AD206"/>
    <mergeCell ref="Y209:Z209"/>
    <mergeCell ref="AA209:AB209"/>
    <mergeCell ref="AC209:AD209"/>
    <mergeCell ref="AE209:AF209"/>
    <mergeCell ref="D210:F210"/>
    <mergeCell ref="G210:H210"/>
    <mergeCell ref="I210:J210"/>
    <mergeCell ref="K210:L210"/>
    <mergeCell ref="M210:N210"/>
    <mergeCell ref="P210:Q210"/>
    <mergeCell ref="AE208:AF208"/>
    <mergeCell ref="D209:F209"/>
    <mergeCell ref="G209:H209"/>
    <mergeCell ref="I209:J209"/>
    <mergeCell ref="K209:L209"/>
    <mergeCell ref="M209:N209"/>
    <mergeCell ref="P209:Q209"/>
    <mergeCell ref="R209:S209"/>
    <mergeCell ref="T209:U209"/>
    <mergeCell ref="V209:W209"/>
    <mergeCell ref="R208:S208"/>
    <mergeCell ref="T208:U208"/>
    <mergeCell ref="V208:W208"/>
    <mergeCell ref="Y208:Z208"/>
    <mergeCell ref="AA208:AB208"/>
    <mergeCell ref="AC208:AD208"/>
    <mergeCell ref="Y211:Z211"/>
    <mergeCell ref="AA211:AB211"/>
    <mergeCell ref="AC211:AD211"/>
    <mergeCell ref="AE211:AF211"/>
    <mergeCell ref="D212:F212"/>
    <mergeCell ref="G212:H212"/>
    <mergeCell ref="I212:J212"/>
    <mergeCell ref="K212:L212"/>
    <mergeCell ref="M212:N212"/>
    <mergeCell ref="P212:Q212"/>
    <mergeCell ref="AE210:AF210"/>
    <mergeCell ref="D211:F211"/>
    <mergeCell ref="G211:H211"/>
    <mergeCell ref="I211:J211"/>
    <mergeCell ref="K211:L211"/>
    <mergeCell ref="M211:N211"/>
    <mergeCell ref="P211:Q211"/>
    <mergeCell ref="R211:S211"/>
    <mergeCell ref="T211:U211"/>
    <mergeCell ref="V211:W211"/>
    <mergeCell ref="R210:S210"/>
    <mergeCell ref="T210:U210"/>
    <mergeCell ref="V210:W210"/>
    <mergeCell ref="Y210:Z210"/>
    <mergeCell ref="AA210:AB210"/>
    <mergeCell ref="AC210:AD210"/>
    <mergeCell ref="M213:N213"/>
    <mergeCell ref="P213:Q213"/>
    <mergeCell ref="R213:S213"/>
    <mergeCell ref="T213:U213"/>
    <mergeCell ref="V213:W213"/>
    <mergeCell ref="R212:S212"/>
    <mergeCell ref="T212:U212"/>
    <mergeCell ref="V212:W212"/>
    <mergeCell ref="Y212:Z212"/>
    <mergeCell ref="AA212:AB212"/>
    <mergeCell ref="AC212:AD212"/>
    <mergeCell ref="B217:AG217"/>
    <mergeCell ref="B218:E218"/>
    <mergeCell ref="F218:S218"/>
    <mergeCell ref="T218:U218"/>
    <mergeCell ref="AE218:AG218"/>
    <mergeCell ref="B216:E216"/>
    <mergeCell ref="F216:S216"/>
    <mergeCell ref="T216:U216"/>
    <mergeCell ref="AE216:AG216"/>
    <mergeCell ref="AE213:AF213"/>
    <mergeCell ref="Y213:Z213"/>
    <mergeCell ref="AA213:AB213"/>
    <mergeCell ref="AC213:AD213"/>
    <mergeCell ref="AE212:AF212"/>
    <mergeCell ref="D213:F213"/>
    <mergeCell ref="G213:H213"/>
    <mergeCell ref="I213:J213"/>
    <mergeCell ref="K213:L213"/>
    <mergeCell ref="J244:O244"/>
    <mergeCell ref="R245:U245"/>
    <mergeCell ref="Z245:AF245"/>
    <mergeCell ref="L235:R235"/>
    <mergeCell ref="S235:AG235"/>
    <mergeCell ref="L236:R237"/>
    <mergeCell ref="S236:Y237"/>
    <mergeCell ref="Z236:AD237"/>
    <mergeCell ref="AE236:AG237"/>
    <mergeCell ref="AC232:AG232"/>
    <mergeCell ref="D233:G233"/>
    <mergeCell ref="H233:J233"/>
    <mergeCell ref="L233:R233"/>
    <mergeCell ref="S233:AG233"/>
    <mergeCell ref="C234:C235"/>
    <mergeCell ref="D234:G235"/>
    <mergeCell ref="H234:J235"/>
    <mergeCell ref="L234:R234"/>
    <mergeCell ref="S234:AG234"/>
    <mergeCell ref="D232:G232"/>
    <mergeCell ref="H232:J232"/>
    <mergeCell ref="L232:R232"/>
    <mergeCell ref="S232:Y232"/>
    <mergeCell ref="Z232:AB232"/>
    <mergeCell ref="L238:AG238"/>
    <mergeCell ref="B241:AG242"/>
    <mergeCell ref="B234:B235"/>
    <mergeCell ref="H231:J231"/>
    <mergeCell ref="L226:R227"/>
    <mergeCell ref="S226:AG227"/>
    <mergeCell ref="L228:R228"/>
    <mergeCell ref="S228:AG228"/>
    <mergeCell ref="B229:C229"/>
    <mergeCell ref="D229:G229"/>
    <mergeCell ref="H229:J229"/>
    <mergeCell ref="L229:R231"/>
    <mergeCell ref="S229:AG231"/>
    <mergeCell ref="D231:G231"/>
    <mergeCell ref="B220:AG220"/>
    <mergeCell ref="B222:AG222"/>
    <mergeCell ref="B223:K223"/>
    <mergeCell ref="M223:AB223"/>
    <mergeCell ref="AA216:AD216"/>
    <mergeCell ref="V216:Y216"/>
    <mergeCell ref="V218:Y218"/>
    <mergeCell ref="AA218:AD218"/>
    <mergeCell ref="B224:K224"/>
    <mergeCell ref="L224:R225"/>
    <mergeCell ref="S224:AG225"/>
    <mergeCell ref="B225:C228"/>
    <mergeCell ref="D225:G228"/>
    <mergeCell ref="H225:J228"/>
    <mergeCell ref="B219:AG219"/>
  </mergeCells>
  <pageMargins left="0.23622047244094491" right="0.23622047244094491" top="3.937007874015748E-2" bottom="0" header="0.31496062992125984" footer="0.31496062992125984"/>
  <pageSetup paperSize="9" scale="55" fitToHeight="4" orientation="portrait" r:id="rId1"/>
  <rowBreaks count="3" manualBreakCount="3">
    <brk id="70" min="1" max="32" man="1"/>
    <brk id="143" min="1" max="32" man="1"/>
    <brk id="221" min="1" max="3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pełna wersja TK-O (2018)</vt:lpstr>
      <vt:lpstr>'pełna wersja TK-O (2018)'!Obszar_wydruku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Wojtyra</dc:creator>
  <cp:lastModifiedBy>Agnieszka</cp:lastModifiedBy>
  <cp:lastPrinted>2025-09-01T10:29:44Z</cp:lastPrinted>
  <dcterms:created xsi:type="dcterms:W3CDTF">2018-10-09T07:05:15Z</dcterms:created>
  <dcterms:modified xsi:type="dcterms:W3CDTF">2025-09-01T10:31:01Z</dcterms:modified>
</cp:coreProperties>
</file>